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F:\Website\Grants Docs\"/>
    </mc:Choice>
  </mc:AlternateContent>
  <xr:revisionPtr revIDLastSave="0" documentId="8_{156EB609-206C-4F52-B904-823C85D48FD7}" xr6:coauthVersionLast="41" xr6:coauthVersionMax="41" xr10:uidLastSave="{00000000-0000-0000-0000-000000000000}"/>
  <bookViews>
    <workbookView xWindow="-48" yWindow="-48" windowWidth="23136" windowHeight="12672" tabRatio="844" xr2:uid="{00000000-000D-0000-FFFF-FFFF00000000}"/>
  </bookViews>
  <sheets>
    <sheet name="FIRSTBUD-DD (1)" sheetId="24" r:id="rId1"/>
    <sheet name="FIRSTBUD-DD (2)" sheetId="12" r:id="rId2"/>
    <sheet name="FIRSTBUD-DD (3)" sheetId="25" r:id="rId3"/>
    <sheet name="FIRSTBUD-DD(4)" sheetId="26" r:id="rId4"/>
    <sheet name="FIRSTBUD-DD (5)" sheetId="27" r:id="rId5"/>
    <sheet name="ENTRBUD-EE" sheetId="16" r:id="rId6"/>
    <sheet name="CHKLST-II" sheetId="4" r:id="rId7"/>
  </sheets>
  <definedNames>
    <definedName name="base" localSheetId="0">'FIRSTBUD-DD (1)'!$L$9</definedName>
    <definedName name="base" localSheetId="1">'FIRSTBUD-DD (2)'!$K$6</definedName>
    <definedName name="col" localSheetId="0">'FIRSTBUD-DD (1)'!$L$7</definedName>
    <definedName name="col" localSheetId="1">'FIRSTBUD-DD (2)'!$K$4</definedName>
    <definedName name="effort" localSheetId="0">'FIRSTBUD-DD (1)'!$E$9</definedName>
    <definedName name="effort" localSheetId="1">'FIRSTBUD-DD (2)'!$D$8</definedName>
    <definedName name="fy" localSheetId="0">'FIRSTBUD-DD (1)'!$N$3</definedName>
    <definedName name="fy" localSheetId="1">'FIRSTBUD-DD (2)'!$M$3</definedName>
    <definedName name="mnths" localSheetId="0">'FIRSTBUD-DD (1)'!$D$9</definedName>
    <definedName name="mnths" localSheetId="1">'FIRSTBUD-DD (2)'!$C$8</definedName>
    <definedName name="_xlnm.Print_Area" localSheetId="6">'CHKLST-II'!$A$1:$K$49</definedName>
    <definedName name="_xlnm.Print_Area" localSheetId="5">'ENTRBUD-EE'!$A$1:$F$31</definedName>
    <definedName name="_xlnm.Print_Area" localSheetId="0">'FIRSTBUD-DD (1)'!$A$1:$I$49</definedName>
    <definedName name="_xlnm.Print_Area" localSheetId="1">'FIRSTBUD-DD (2)'!$A$1:$H$48</definedName>
    <definedName name="Print_Area_MI">#REF!</definedName>
    <definedName name="Print_Titles_MI">#REF!</definedName>
    <definedName name="sdate" localSheetId="0">'FIRSTBUD-DD (1)'!$G$3</definedName>
    <definedName name="sdate" localSheetId="1">'FIRSTBUD-DD (2)'!$F$3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7" l="1"/>
  <c r="H14" i="26"/>
  <c r="H14" i="25"/>
  <c r="H14" i="12"/>
  <c r="H14" i="24"/>
  <c r="A1" i="4" l="1"/>
  <c r="A1" i="16"/>
  <c r="F17" i="16"/>
  <c r="F15" i="16"/>
  <c r="F10" i="16"/>
  <c r="E17" i="16"/>
  <c r="E13" i="16"/>
  <c r="E10" i="16"/>
  <c r="D17" i="16"/>
  <c r="D15" i="16"/>
  <c r="D13" i="16"/>
  <c r="D10" i="16"/>
  <c r="A48" i="27"/>
  <c r="I43" i="27"/>
  <c r="F14" i="16" s="1"/>
  <c r="I38" i="27"/>
  <c r="F13" i="16" s="1"/>
  <c r="I36" i="27"/>
  <c r="F12" i="16" s="1"/>
  <c r="I35" i="27"/>
  <c r="F11" i="16" s="1"/>
  <c r="I32" i="27"/>
  <c r="F9" i="16" s="1"/>
  <c r="I25" i="27"/>
  <c r="F8" i="16" s="1"/>
  <c r="I20" i="27"/>
  <c r="F7" i="16" s="1"/>
  <c r="G16" i="27"/>
  <c r="G15" i="27"/>
  <c r="I14" i="27"/>
  <c r="G13" i="27"/>
  <c r="G12" i="27"/>
  <c r="G11" i="27"/>
  <c r="H11" i="27" s="1"/>
  <c r="G10" i="27"/>
  <c r="H10" i="27" s="1"/>
  <c r="G9" i="27"/>
  <c r="H9" i="27" s="1"/>
  <c r="A1" i="27"/>
  <c r="A48" i="26"/>
  <c r="I43" i="26"/>
  <c r="E14" i="16" s="1"/>
  <c r="I38" i="26"/>
  <c r="E15" i="16" s="1"/>
  <c r="I36" i="26"/>
  <c r="I35" i="26"/>
  <c r="E12" i="16" s="1"/>
  <c r="I32" i="26"/>
  <c r="E9" i="16" s="1"/>
  <c r="I25" i="26"/>
  <c r="E8" i="16" s="1"/>
  <c r="I20" i="26"/>
  <c r="E7" i="16" s="1"/>
  <c r="G16" i="26"/>
  <c r="H16" i="26" s="1"/>
  <c r="G15" i="26"/>
  <c r="H15" i="26" s="1"/>
  <c r="I14" i="26"/>
  <c r="G13" i="26"/>
  <c r="H13" i="26" s="1"/>
  <c r="G12" i="26"/>
  <c r="H12" i="26" s="1"/>
  <c r="G11" i="26"/>
  <c r="H11" i="26" s="1"/>
  <c r="G10" i="26"/>
  <c r="G9" i="26"/>
  <c r="A1" i="26"/>
  <c r="A48" i="25"/>
  <c r="I43" i="25"/>
  <c r="I38" i="25"/>
  <c r="D14" i="16" s="1"/>
  <c r="I36" i="25"/>
  <c r="D12" i="16" s="1"/>
  <c r="I35" i="25"/>
  <c r="D11" i="16" s="1"/>
  <c r="I32" i="25"/>
  <c r="D9" i="16" s="1"/>
  <c r="I25" i="25"/>
  <c r="D8" i="16" s="1"/>
  <c r="I20" i="25"/>
  <c r="D7" i="16" s="1"/>
  <c r="G16" i="25"/>
  <c r="I15" i="25"/>
  <c r="G15" i="25"/>
  <c r="H15" i="25" s="1"/>
  <c r="I14" i="25"/>
  <c r="G13" i="25"/>
  <c r="I12" i="25"/>
  <c r="G12" i="25"/>
  <c r="H12" i="25" s="1"/>
  <c r="G11" i="25"/>
  <c r="H11" i="25" s="1"/>
  <c r="G10" i="25"/>
  <c r="H10" i="25" s="1"/>
  <c r="G9" i="25"/>
  <c r="H9" i="25" s="1"/>
  <c r="A1" i="25"/>
  <c r="A48" i="12"/>
  <c r="A1" i="12"/>
  <c r="I14" i="12"/>
  <c r="I14" i="24"/>
  <c r="G9" i="12"/>
  <c r="H9" i="12" s="1"/>
  <c r="G10" i="12"/>
  <c r="G11" i="12"/>
  <c r="G12" i="12"/>
  <c r="G13" i="12"/>
  <c r="G15" i="12"/>
  <c r="G16" i="12"/>
  <c r="H16" i="12" s="1"/>
  <c r="I20" i="12"/>
  <c r="I25" i="12"/>
  <c r="I32" i="12"/>
  <c r="I35" i="12"/>
  <c r="I36" i="12"/>
  <c r="I38" i="12"/>
  <c r="I43" i="12"/>
  <c r="I20" i="24"/>
  <c r="I25" i="24"/>
  <c r="G9" i="24"/>
  <c r="H9" i="24" s="1"/>
  <c r="G10" i="24"/>
  <c r="G11" i="24"/>
  <c r="H11" i="24" s="1"/>
  <c r="G12" i="24"/>
  <c r="H12" i="24" s="1"/>
  <c r="G13" i="24"/>
  <c r="H13" i="24" s="1"/>
  <c r="G15" i="24"/>
  <c r="H15" i="24" s="1"/>
  <c r="G16" i="24"/>
  <c r="H16" i="24" s="1"/>
  <c r="I32" i="24"/>
  <c r="B9" i="16" s="1"/>
  <c r="I35" i="24"/>
  <c r="B11" i="16" s="1"/>
  <c r="I36" i="24"/>
  <c r="I38" i="24"/>
  <c r="B13" i="16" s="1"/>
  <c r="I43" i="24"/>
  <c r="B14" i="16" s="1"/>
  <c r="C7" i="16"/>
  <c r="C8" i="16"/>
  <c r="C9" i="16"/>
  <c r="C10" i="16"/>
  <c r="C11" i="16"/>
  <c r="C12" i="16"/>
  <c r="C13" i="16"/>
  <c r="C14" i="16"/>
  <c r="C15" i="16"/>
  <c r="B7" i="16"/>
  <c r="B8" i="16"/>
  <c r="B10" i="16"/>
  <c r="B12" i="16"/>
  <c r="B15" i="16"/>
  <c r="B17" i="16"/>
  <c r="C17" i="16"/>
  <c r="K39" i="4"/>
  <c r="K38" i="4"/>
  <c r="I10" i="26" l="1"/>
  <c r="H10" i="26"/>
  <c r="I13" i="27"/>
  <c r="H13" i="27"/>
  <c r="I10" i="24"/>
  <c r="H10" i="24"/>
  <c r="I10" i="12"/>
  <c r="H10" i="12"/>
  <c r="I16" i="25"/>
  <c r="H16" i="25"/>
  <c r="I13" i="12"/>
  <c r="H13" i="12"/>
  <c r="I15" i="27"/>
  <c r="H15" i="27"/>
  <c r="I11" i="12"/>
  <c r="H11" i="12"/>
  <c r="I15" i="12"/>
  <c r="H15" i="12"/>
  <c r="I13" i="25"/>
  <c r="H13" i="25"/>
  <c r="I12" i="12"/>
  <c r="H12" i="12"/>
  <c r="I9" i="26"/>
  <c r="H9" i="26"/>
  <c r="I12" i="27"/>
  <c r="H12" i="27"/>
  <c r="I16" i="27"/>
  <c r="H16" i="27"/>
  <c r="H17" i="27" s="1"/>
  <c r="I13" i="26"/>
  <c r="I16" i="26"/>
  <c r="E11" i="16"/>
  <c r="G17" i="24"/>
  <c r="G17" i="12"/>
  <c r="I15" i="26"/>
  <c r="I10" i="27"/>
  <c r="G17" i="26"/>
  <c r="I12" i="26"/>
  <c r="I9" i="27"/>
  <c r="I11" i="27"/>
  <c r="G17" i="27"/>
  <c r="H17" i="26"/>
  <c r="I11" i="26"/>
  <c r="I9" i="25"/>
  <c r="I11" i="25"/>
  <c r="G17" i="25"/>
  <c r="I10" i="25"/>
  <c r="H17" i="12"/>
  <c r="I9" i="12"/>
  <c r="C6" i="16"/>
  <c r="C16" i="16" s="1"/>
  <c r="I16" i="12"/>
  <c r="I9" i="24"/>
  <c r="I13" i="24"/>
  <c r="I15" i="24"/>
  <c r="I16" i="24"/>
  <c r="I12" i="24"/>
  <c r="I11" i="24"/>
  <c r="H17" i="24" l="1"/>
  <c r="I17" i="24"/>
  <c r="H17" i="25"/>
  <c r="I17" i="26"/>
  <c r="I45" i="26" s="1"/>
  <c r="I17" i="12"/>
  <c r="I45" i="12" s="1"/>
  <c r="I47" i="12" s="1"/>
  <c r="C18" i="16" s="1"/>
  <c r="I17" i="27"/>
  <c r="I17" i="25"/>
  <c r="K37" i="4"/>
  <c r="K36" i="4"/>
  <c r="E6" i="16" l="1"/>
  <c r="I45" i="27"/>
  <c r="F6" i="16"/>
  <c r="I45" i="25"/>
  <c r="I47" i="25" s="1"/>
  <c r="D18" i="16" s="1"/>
  <c r="D6" i="16"/>
  <c r="D16" i="16" s="1"/>
  <c r="I47" i="26"/>
  <c r="E18" i="16" s="1"/>
  <c r="E16" i="16"/>
  <c r="B6" i="16"/>
  <c r="B16" i="16" s="1"/>
  <c r="I45" i="24"/>
  <c r="I47" i="27" l="1"/>
  <c r="F18" i="16" s="1"/>
  <c r="F16" i="16"/>
  <c r="K35" i="4"/>
  <c r="K40" i="4" s="1"/>
  <c r="I47" i="24"/>
  <c r="B18" i="16" s="1"/>
  <c r="F19" i="16" l="1"/>
</calcChain>
</file>

<file path=xl/sharedStrings.xml><?xml version="1.0" encoding="utf-8"?>
<sst xmlns="http://schemas.openxmlformats.org/spreadsheetml/2006/main" count="283" uniqueCount="127">
  <si>
    <t xml:space="preserve">           DETAILED BUDGET FOR INITIAL BUDGET PERIOD        </t>
  </si>
  <si>
    <t xml:space="preserve">    FROM        </t>
  </si>
  <si>
    <t>NAME</t>
  </si>
  <si>
    <t>ROLE ON PROJECT</t>
  </si>
  <si>
    <t>SALARY   REQUESTED</t>
  </si>
  <si>
    <t>FRINGE    BENEFITS</t>
  </si>
  <si>
    <t xml:space="preserve">                                                                                                                                                              TOTALS</t>
  </si>
  <si>
    <t>SUBTOTALS</t>
  </si>
  <si>
    <t>CONSULTANT COSTS</t>
  </si>
  <si>
    <t>TRAVEL</t>
  </si>
  <si>
    <t>INPATIENT</t>
  </si>
  <si>
    <t>OUTPATIENT</t>
  </si>
  <si>
    <t>DIRECT COSTS</t>
  </si>
  <si>
    <t>FACILITIES AND ADMINISTRATION COSTS</t>
  </si>
  <si>
    <t xml:space="preserve">       BUDGET FOR ENTIRE PROPOSED PROJECT PERIOD</t>
  </si>
  <si>
    <t>DIRECT COSTS ONLY</t>
  </si>
  <si>
    <t xml:space="preserve">     BUDGET CATEGORY</t>
  </si>
  <si>
    <t>INITIAL BUDGET PERIOD</t>
  </si>
  <si>
    <t>ADDITIONAL YEARS OF SUPPORT REQUESTED</t>
  </si>
  <si>
    <t>TOTALS</t>
  </si>
  <si>
    <t xml:space="preserve"> (from Form page 4)</t>
  </si>
  <si>
    <t>2nd</t>
  </si>
  <si>
    <t>3rd</t>
  </si>
  <si>
    <t>4th</t>
  </si>
  <si>
    <t>5th</t>
  </si>
  <si>
    <t>EQUIPMENT</t>
  </si>
  <si>
    <t>SUPPLIES</t>
  </si>
  <si>
    <t>ALTERATIONS AND</t>
  </si>
  <si>
    <t>OTHER EXPENSES</t>
  </si>
  <si>
    <t>TOTAL DIRECT COSTS</t>
  </si>
  <si>
    <t>JUSTIFICATION. Follow the budget justification instructions exactly.  Use continuation pages as needed.</t>
  </si>
  <si>
    <t>CHECKLIST</t>
  </si>
  <si>
    <r>
      <t>TYPE OF APPLICATION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(Check all that apply.)</t>
    </r>
  </si>
  <si>
    <r>
      <t xml:space="preserve">NEW application.  </t>
    </r>
    <r>
      <rPr>
        <i/>
        <sz val="8"/>
        <rFont val="Arial"/>
        <family val="2"/>
      </rPr>
      <t>(This application is being submitted to the PHS for the first time.)</t>
    </r>
  </si>
  <si>
    <t>Previously reported</t>
  </si>
  <si>
    <t>(This application is to extend a funded grant beyond its current project period.)</t>
  </si>
  <si>
    <t>Not previously reported</t>
  </si>
  <si>
    <t>(This application is for additional funds to supplement a currently funded grant.)</t>
  </si>
  <si>
    <t>Budget Period</t>
  </si>
  <si>
    <t>Anticipated Amount</t>
  </si>
  <si>
    <t>Source(s)</t>
  </si>
  <si>
    <t xml:space="preserve"> DHHS Agreement dated:</t>
  </si>
  <si>
    <t xml:space="preserve"> DHHS Agreement being negotiated with</t>
  </si>
  <si>
    <t xml:space="preserve">  Regional Office</t>
  </si>
  <si>
    <t xml:space="preserve"> No DHHS Agreement, but rate established with</t>
  </si>
  <si>
    <t>Date</t>
  </si>
  <si>
    <t>a.  Initial budget period:</t>
  </si>
  <si>
    <t>Amount of base:  $</t>
  </si>
  <si>
    <t>*Check appropriate box(es):</t>
  </si>
  <si>
    <t xml:space="preserve"> Salary and wages base</t>
  </si>
  <si>
    <t>Modified total direct cost base</t>
  </si>
  <si>
    <r>
      <t>Other base</t>
    </r>
    <r>
      <rPr>
        <i/>
        <sz val="8"/>
        <rFont val="Arial"/>
        <family val="2"/>
      </rPr>
      <t xml:space="preserve"> (Explain)</t>
    </r>
  </si>
  <si>
    <r>
      <t xml:space="preserve"> Off-site, other special rate, or more than one rate involved</t>
    </r>
    <r>
      <rPr>
        <i/>
        <sz val="8"/>
        <rFont val="Arial"/>
        <family val="2"/>
      </rPr>
      <t xml:space="preserve"> (Explain)</t>
    </r>
  </si>
  <si>
    <r>
      <t xml:space="preserve">Explanation </t>
    </r>
    <r>
      <rPr>
        <i/>
        <sz val="8"/>
        <rFont val="Arial"/>
        <family val="2"/>
      </rPr>
      <t>(Attach separate sheet, if necessary.)</t>
    </r>
    <r>
      <rPr>
        <sz val="8"/>
        <rFont val="Arial"/>
        <family val="2"/>
      </rPr>
      <t>:</t>
    </r>
  </si>
  <si>
    <t>Page</t>
  </si>
  <si>
    <t xml:space="preserve"> Page</t>
  </si>
  <si>
    <t>Form Page 5</t>
  </si>
  <si>
    <t>%=F&amp;A costs</t>
  </si>
  <si>
    <t xml:space="preserve">X Rate Applied  </t>
  </si>
  <si>
    <t>1.  PROGRAM INCOME (See Instructions.)</t>
  </si>
  <si>
    <t>All applications must indicate whether program income is anticipated during the period(s) for which grant support is requested.  If program</t>
  </si>
  <si>
    <t>income is anticipated, use the format below to reflect the amount and source(s).</t>
  </si>
  <si>
    <t>2.  ASSURANCES/CERTIFICATIONS (See Instructions)</t>
  </si>
  <si>
    <t>3. FACILITIES AND ADMINISTRATIVE COSTS (F&amp;A)/ INDIRECT COSTS. (See specific instructions).</t>
  </si>
  <si>
    <t>No Facilities and Administration Costs Requested</t>
  </si>
  <si>
    <t>Checklist Form Page</t>
  </si>
  <si>
    <t>TOTAL F&amp;A Costs</t>
  </si>
  <si>
    <t xml:space="preserve">Form Page 4 </t>
  </si>
  <si>
    <t xml:space="preserve">INVENTIONS AND PATENTS </t>
  </si>
  <si>
    <t>b.  02 year</t>
  </si>
  <si>
    <t>c.  03 year</t>
  </si>
  <si>
    <t>d.  04 year</t>
  </si>
  <si>
    <t>e.  05 year</t>
  </si>
  <si>
    <t xml:space="preserve">  No</t>
  </si>
  <si>
    <t>FOREIGN application</t>
  </si>
  <si>
    <t>Doemstic Grant with foreign involvement</t>
  </si>
  <si>
    <t>List Country(ies) involved:</t>
  </si>
  <si>
    <r>
      <t xml:space="preserve">CALCULATION* </t>
    </r>
    <r>
      <rPr>
        <i/>
        <sz val="7.5"/>
        <rFont val="arial"/>
        <family val="2"/>
      </rPr>
      <t xml:space="preserve"> (The entire grant application, including the Checklist, will be reproduced and provided to peer reviewers as confidential information.)</t>
    </r>
  </si>
  <si>
    <t>CONSORTIUM/CONTRACTUAL COSTS</t>
  </si>
  <si>
    <r>
      <t>EQUIPMENT</t>
    </r>
    <r>
      <rPr>
        <i/>
        <sz val="11"/>
        <rFont val="Arial"/>
        <family val="2"/>
      </rPr>
      <t xml:space="preserve"> (Itemize)</t>
    </r>
  </si>
  <si>
    <r>
      <t>SUPPLIES</t>
    </r>
    <r>
      <rPr>
        <i/>
        <sz val="11"/>
        <rFont val="Arial"/>
        <family val="2"/>
      </rPr>
      <t xml:space="preserve"> (Itemize by category)</t>
    </r>
  </si>
  <si>
    <r>
      <t xml:space="preserve">ALTERATIONS AND RENOVATIONS </t>
    </r>
    <r>
      <rPr>
        <i/>
        <sz val="11"/>
        <rFont val="Arial"/>
        <family val="2"/>
      </rPr>
      <t>(Itemize by category)</t>
    </r>
  </si>
  <si>
    <r>
      <t xml:space="preserve">OTHER EXPENSES </t>
    </r>
    <r>
      <rPr>
        <i/>
        <sz val="11"/>
        <rFont val="Arial"/>
        <family val="2"/>
      </rPr>
      <t>(Itemize by category)</t>
    </r>
  </si>
  <si>
    <r>
      <t xml:space="preserve">SUBTOTAL DIRECT COSTS FOR INITIAL BUDGET PERIOD </t>
    </r>
    <r>
      <rPr>
        <sz val="11"/>
        <rFont val="Arial"/>
        <family val="2"/>
      </rPr>
      <t>(Item 7a, Face Page)</t>
    </r>
  </si>
  <si>
    <r>
      <t>TOTAL DIRECT COSTS FOR INITIAL BUDGET PERIOD</t>
    </r>
    <r>
      <rPr>
        <i/>
        <sz val="11"/>
        <rFont val="Arial"/>
        <family val="2"/>
      </rPr>
      <t xml:space="preserve"> </t>
    </r>
  </si>
  <si>
    <t>Through</t>
  </si>
  <si>
    <r>
      <t>TOTAL DIRECT COSTS FOR ENTIRE PROPOSED PROJECT PERIOD</t>
    </r>
    <r>
      <rPr>
        <i/>
        <sz val="10"/>
        <rFont val="Arial"/>
        <family val="2"/>
      </rPr>
      <t xml:space="preserve"> (Item 8a, Face Page)</t>
    </r>
  </si>
  <si>
    <t xml:space="preserve">CHANGE of Grantee Institution.  Name of former institution </t>
  </si>
  <si>
    <t>x</t>
  </si>
  <si>
    <t>Cal.
Mnths</t>
  </si>
  <si>
    <t>Acad.
Mnths</t>
  </si>
  <si>
    <t>Sum.
Mnths</t>
  </si>
  <si>
    <t>Inst. Base
Salary</t>
  </si>
  <si>
    <r>
      <t xml:space="preserve">  DOLLAR AMOUNT REQUESTED </t>
    </r>
    <r>
      <rPr>
        <i/>
        <sz val="10"/>
        <rFont val="Arial"/>
        <family val="2"/>
      </rPr>
      <t>(omit cents)</t>
    </r>
  </si>
  <si>
    <t>(This application replaces a prior unfunded version of a new, competing continuation/renewal, or supplemental/revision application.)</t>
  </si>
  <si>
    <t>RESUBMISSION of application number:</t>
  </si>
  <si>
    <t>RENEWAL of grant number:</t>
  </si>
  <si>
    <t>(Renewal appl. only)</t>
  </si>
  <si>
    <t>Yes</t>
  </si>
  <si>
    <t xml:space="preserve"> If "Yes,"</t>
  </si>
  <si>
    <t>REVISION to grant number:</t>
  </si>
  <si>
    <t>CHANGE of program director/principal investigator.</t>
  </si>
  <si>
    <t>Name of former program director/principal investigator:</t>
  </si>
  <si>
    <t>In signing the application Face Page, the authorized organizational represenative agrees to comply with the policies, assurances and/or</t>
  </si>
  <si>
    <t>certifications listed in the application instructions when applicable.  Descriptions of individual assurances/certifcations are provided in</t>
  </si>
  <si>
    <t>Part I, 4.1 under item 14.  If unable to cetify compliance, where applicable, provide an explanation and place it after this page.</t>
  </si>
  <si>
    <t xml:space="preserve">organizations that may be interested in contacting you fr further information (e.g. posslible collaborations, investment)?  </t>
  </si>
  <si>
    <t xml:space="preserve"> of your proposed project, and the name, address, telephone number and e-mail address of the official signing for the applicant organization, to</t>
  </si>
  <si>
    <r>
      <t xml:space="preserve">4. </t>
    </r>
    <r>
      <rPr>
        <b/>
        <sz val="7"/>
        <rFont val="Arial"/>
        <family val="2"/>
      </rPr>
      <t xml:space="preserve"> DISCLOSURE PERMISSION STATEMENT:  </t>
    </r>
    <r>
      <rPr>
        <sz val="7"/>
        <rFont val="Arial"/>
        <family val="2"/>
      </rPr>
      <t>If this application does not result in an award, is the Government permitted to disclose the title</t>
    </r>
  </si>
  <si>
    <t xml:space="preserve">           No</t>
  </si>
  <si>
    <r>
      <t>SUBTOTAL DIRECT COSTS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(Sum=Item 8a, Face Page)</t>
    </r>
  </si>
  <si>
    <t xml:space="preserve">List PERSONNEL (Applicant organization only)                                                                                                                                                   </t>
  </si>
  <si>
    <t>Use Cal., Acad., or Summer to Enter Months Devoted to Project</t>
  </si>
  <si>
    <t>Enter Dollar Amounts Requested (omit cents) for Salary Requested and Fringe Benefits</t>
  </si>
  <si>
    <t>PD/PI</t>
  </si>
  <si>
    <t>INPATIENT CARE COSTS</t>
  </si>
  <si>
    <t>OUTPATIENT CARE COSTS</t>
  </si>
  <si>
    <t>PERSONNEL:  Salary and fringe benefits. Applicant organization only</t>
  </si>
  <si>
    <t>DIRECT CONSORTIUM CONTRACTUAL COSTS</t>
  </si>
  <si>
    <t xml:space="preserve">     Program Director/Principal Investigator  (Last, First, Middle)</t>
  </si>
  <si>
    <t xml:space="preserve"> </t>
  </si>
  <si>
    <t>PHS 398 (Revised 08/12 Approved Through 8/31/2015</t>
  </si>
  <si>
    <t>PHS 398 (Rev. 08/12 Approved Through 8/31/2015)</t>
  </si>
  <si>
    <t>OMB No. 0925-0001</t>
  </si>
  <si>
    <t xml:space="preserve">           Form Page 4 </t>
  </si>
  <si>
    <t xml:space="preserve">             Form Page 4 </t>
  </si>
  <si>
    <t xml:space="preserve">              OMB No. 0925-0001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</si>
</sst>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mm/dd/yy"/>
    <numFmt numFmtId="165" formatCode="General_)"/>
    <numFmt numFmtId="166" formatCode="&quot;$&quot;#,##0;\-&quot;$&quot;#,##0"/>
    <numFmt numFmtId="167" formatCode="#,##0.;\(#,##0.\)"/>
    <numFmt numFmtId="168" formatCode="#,##0.;\(#,##0\)"/>
    <numFmt numFmtId="169" formatCode="#,##0."/>
    <numFmt numFmtId="170" formatCode="&quot;$&quot;#,##0.00"/>
  </numFmts>
  <fonts count="68">
    <font>
      <sz val="10"/>
      <name val="Courier"/>
    </font>
    <font>
      <sz val="10"/>
      <name val="MS Sans Serif"/>
      <family val="2"/>
    </font>
    <font>
      <sz val="8"/>
      <name val="MS Sans Serif"/>
      <family val="2"/>
    </font>
    <font>
      <sz val="10"/>
      <name val="Geneva"/>
    </font>
    <font>
      <sz val="9"/>
      <name val="Geneva"/>
    </font>
    <font>
      <sz val="8"/>
      <name val="Helvetica"/>
      <family val="2"/>
    </font>
    <font>
      <sz val="12"/>
      <color indexed="10"/>
      <name val="Times New Roman"/>
      <family val="1"/>
    </font>
    <font>
      <sz val="11"/>
      <color indexed="14"/>
      <name val="Times New Roman"/>
      <family val="1"/>
    </font>
    <font>
      <sz val="10"/>
      <color indexed="10"/>
      <name val="Times New Roman"/>
      <family val="1"/>
    </font>
    <font>
      <b/>
      <sz val="13"/>
      <color indexed="14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Geneva"/>
    </font>
    <font>
      <b/>
      <sz val="7"/>
      <color indexed="1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4"/>
      <name val="arial"/>
      <family val="2"/>
    </font>
    <font>
      <i/>
      <sz val="7.5"/>
      <name val="arial"/>
      <family val="2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7.5"/>
      <color indexed="18"/>
      <name val="Arial"/>
      <family val="2"/>
    </font>
    <font>
      <sz val="7.5"/>
      <color indexed="14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Geneva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1"/>
      <color indexed="17"/>
      <name val="Geneva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4"/>
      <name val="Arial"/>
      <family val="2"/>
    </font>
    <font>
      <b/>
      <i/>
      <sz val="11"/>
      <color indexed="10"/>
      <name val="Arial"/>
      <family val="2"/>
    </font>
    <font>
      <sz val="11"/>
      <color indexed="14"/>
      <name val="Arial"/>
      <family val="2"/>
    </font>
    <font>
      <i/>
      <sz val="11"/>
      <color indexed="14"/>
      <name val="Arial"/>
      <family val="2"/>
    </font>
    <font>
      <i/>
      <sz val="11"/>
      <color indexed="10"/>
      <name val="Arial"/>
      <family val="2"/>
    </font>
    <font>
      <sz val="11"/>
      <color indexed="16"/>
      <name val="Arial"/>
      <family val="2"/>
    </font>
    <font>
      <sz val="11"/>
      <name val="Times New Roman"/>
      <family val="1"/>
    </font>
    <font>
      <b/>
      <sz val="11"/>
      <color indexed="14"/>
      <name val="Arial"/>
      <family val="2"/>
    </font>
    <font>
      <b/>
      <sz val="11"/>
      <color indexed="16"/>
      <name val="Arial"/>
      <family val="2"/>
    </font>
    <font>
      <sz val="11"/>
      <color indexed="18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sz val="7"/>
      <name val="MS Sans Serif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165" fontId="0" fillId="0" borderId="0"/>
    <xf numFmtId="0" fontId="12" fillId="0" borderId="0"/>
    <xf numFmtId="0" fontId="1" fillId="0" borderId="0"/>
    <xf numFmtId="0" fontId="3" fillId="0" borderId="0"/>
    <xf numFmtId="0" fontId="4" fillId="0" borderId="0" applyProtection="0"/>
  </cellStyleXfs>
  <cellXfs count="362">
    <xf numFmtId="165" fontId="0" fillId="0" borderId="0" xfId="0"/>
    <xf numFmtId="0" fontId="3" fillId="0" borderId="0" xfId="3"/>
    <xf numFmtId="0" fontId="3" fillId="0" borderId="0" xfId="3" applyAlignment="1"/>
    <xf numFmtId="0" fontId="3" fillId="0" borderId="0" xfId="3" applyAlignment="1">
      <alignment vertical="top"/>
    </xf>
    <xf numFmtId="0" fontId="12" fillId="0" borderId="0" xfId="1" applyBorder="1" applyAlignment="1">
      <alignment vertical="center"/>
    </xf>
    <xf numFmtId="0" fontId="12" fillId="0" borderId="0" xfId="1"/>
    <xf numFmtId="0" fontId="12" fillId="0" borderId="0" xfId="1" applyBorder="1"/>
    <xf numFmtId="0" fontId="7" fillId="0" borderId="1" xfId="4" applyFont="1" applyBorder="1" applyAlignment="1"/>
    <xf numFmtId="0" fontId="5" fillId="0" borderId="0" xfId="1" applyFont="1" applyBorder="1"/>
    <xf numFmtId="0" fontId="12" fillId="0" borderId="0" xfId="1" applyBorder="1" applyAlignment="1">
      <alignment vertical="top"/>
    </xf>
    <xf numFmtId="0" fontId="10" fillId="0" borderId="1" xfId="4" applyFont="1" applyBorder="1" applyAlignment="1" applyProtection="1"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6" fillId="0" borderId="0" xfId="3" applyFont="1" applyProtection="1">
      <protection locked="0"/>
    </xf>
    <xf numFmtId="0" fontId="6" fillId="0" borderId="0" xfId="3" applyFont="1" applyBorder="1" applyProtection="1">
      <protection locked="0"/>
    </xf>
    <xf numFmtId="0" fontId="6" fillId="0" borderId="1" xfId="3" applyFont="1" applyBorder="1" applyProtection="1">
      <protection locked="0"/>
    </xf>
    <xf numFmtId="0" fontId="11" fillId="0" borderId="0" xfId="3" applyFont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164" fontId="11" fillId="0" borderId="2" xfId="1" quotePrefix="1" applyNumberFormat="1" applyFont="1" applyBorder="1" applyAlignment="1">
      <alignment horizontal="centerContinuous"/>
    </xf>
    <xf numFmtId="164" fontId="11" fillId="0" borderId="2" xfId="1" applyNumberFormat="1" applyFont="1" applyBorder="1" applyAlignment="1">
      <alignment horizontal="centerContinuous"/>
    </xf>
    <xf numFmtId="164" fontId="11" fillId="0" borderId="2" xfId="1" applyNumberFormat="1" applyFont="1" applyBorder="1" applyAlignment="1" applyProtection="1">
      <alignment horizontal="centerContinuous"/>
      <protection locked="0"/>
    </xf>
    <xf numFmtId="165" fontId="16" fillId="0" borderId="0" xfId="0" applyFont="1" applyBorder="1"/>
    <xf numFmtId="0" fontId="16" fillId="0" borderId="0" xfId="4" applyFont="1" applyAlignment="1"/>
    <xf numFmtId="0" fontId="16" fillId="0" borderId="0" xfId="4" applyFont="1" applyAlignment="1">
      <alignment horizontal="right"/>
    </xf>
    <xf numFmtId="0" fontId="24" fillId="0" borderId="0" xfId="3" applyFont="1" applyBorder="1" applyAlignment="1">
      <alignment horizontal="right" vertical="top"/>
    </xf>
    <xf numFmtId="0" fontId="16" fillId="0" borderId="0" xfId="3" applyFont="1" applyAlignment="1"/>
    <xf numFmtId="0" fontId="20" fillId="0" borderId="0" xfId="3" applyFont="1"/>
    <xf numFmtId="165" fontId="16" fillId="0" borderId="0" xfId="0" applyFont="1"/>
    <xf numFmtId="0" fontId="18" fillId="0" borderId="0" xfId="1" applyFont="1" applyBorder="1" applyAlignment="1">
      <alignment vertical="top"/>
    </xf>
    <xf numFmtId="0" fontId="16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16" fillId="0" borderId="0" xfId="1" applyFont="1" applyBorder="1" applyAlignment="1"/>
    <xf numFmtId="0" fontId="21" fillId="0" borderId="0" xfId="1" applyFont="1" applyBorder="1" applyAlignment="1"/>
    <xf numFmtId="0" fontId="27" fillId="0" borderId="0" xfId="1" applyFont="1" applyBorder="1" applyAlignment="1"/>
    <xf numFmtId="0" fontId="19" fillId="0" borderId="0" xfId="1" applyFont="1" applyBorder="1" applyAlignment="1">
      <alignment vertical="center"/>
    </xf>
    <xf numFmtId="0" fontId="16" fillId="0" borderId="0" xfId="1" applyFont="1" applyAlignment="1"/>
    <xf numFmtId="0" fontId="16" fillId="0" borderId="0" xfId="1" applyFont="1" applyBorder="1" applyAlignment="1">
      <alignment vertical="top"/>
    </xf>
    <xf numFmtId="0" fontId="21" fillId="0" borderId="0" xfId="1" applyFont="1" applyBorder="1" applyAlignment="1">
      <alignment vertical="top"/>
    </xf>
    <xf numFmtId="0" fontId="27" fillId="0" borderId="0" xfId="1" applyFont="1" applyBorder="1" applyAlignment="1">
      <alignment vertical="top"/>
    </xf>
    <xf numFmtId="0" fontId="17" fillId="0" borderId="0" xfId="1" applyFont="1" applyBorder="1" applyAlignment="1">
      <alignment vertical="center"/>
    </xf>
    <xf numFmtId="0" fontId="16" fillId="0" borderId="0" xfId="1" applyFont="1" applyAlignment="1">
      <alignment vertical="top"/>
    </xf>
    <xf numFmtId="0" fontId="16" fillId="0" borderId="0" xfId="2" applyFont="1" applyAlignment="1"/>
    <xf numFmtId="0" fontId="16" fillId="0" borderId="0" xfId="2" applyFont="1"/>
    <xf numFmtId="0" fontId="16" fillId="0" borderId="0" xfId="1" applyFont="1" applyBorder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left"/>
    </xf>
    <xf numFmtId="0" fontId="16" fillId="0" borderId="0" xfId="2" applyFont="1" applyAlignment="1">
      <alignment vertical="center"/>
    </xf>
    <xf numFmtId="0" fontId="16" fillId="0" borderId="0" xfId="2" applyFont="1" applyBorder="1"/>
    <xf numFmtId="0" fontId="1" fillId="0" borderId="0" xfId="1" applyFont="1" applyBorder="1" applyAlignment="1">
      <alignment vertical="center"/>
    </xf>
    <xf numFmtId="0" fontId="31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11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3" fillId="0" borderId="0" xfId="3" applyFont="1"/>
    <xf numFmtId="0" fontId="17" fillId="0" borderId="1" xfId="1" applyFont="1" applyBorder="1"/>
    <xf numFmtId="0" fontId="17" fillId="0" borderId="0" xfId="1" applyFont="1"/>
    <xf numFmtId="165" fontId="16" fillId="0" borderId="0" xfId="0" applyFont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horizontal="centerContinuous"/>
      <protection locked="0"/>
    </xf>
    <xf numFmtId="0" fontId="11" fillId="0" borderId="0" xfId="1" applyFont="1" applyBorder="1" applyAlignment="1">
      <alignment horizontal="centerContinuous"/>
    </xf>
    <xf numFmtId="0" fontId="16" fillId="0" borderId="0" xfId="2" applyFont="1" applyBorder="1" applyAlignment="1">
      <alignment vertical="top"/>
    </xf>
    <xf numFmtId="0" fontId="17" fillId="0" borderId="0" xfId="1" applyFont="1" applyBorder="1" applyAlignment="1" applyProtection="1">
      <alignment horizontal="right" vertical="center"/>
      <protection locked="0"/>
    </xf>
    <xf numFmtId="2" fontId="30" fillId="0" borderId="0" xfId="2" applyNumberFormat="1" applyFont="1" applyBorder="1" applyProtection="1">
      <protection locked="0"/>
    </xf>
    <xf numFmtId="0" fontId="23" fillId="0" borderId="0" xfId="1" applyFont="1" applyBorder="1" applyAlignment="1"/>
    <xf numFmtId="0" fontId="38" fillId="0" borderId="0" xfId="1" applyFont="1" applyBorder="1" applyAlignment="1"/>
    <xf numFmtId="0" fontId="39" fillId="0" borderId="0" xfId="1" applyFont="1" applyBorder="1" applyAlignment="1"/>
    <xf numFmtId="0" fontId="40" fillId="0" borderId="0" xfId="1" applyFont="1" applyBorder="1" applyAlignment="1">
      <alignment vertical="center"/>
    </xf>
    <xf numFmtId="0" fontId="18" fillId="0" borderId="0" xfId="1" applyFont="1" applyBorder="1" applyAlignment="1"/>
    <xf numFmtId="0" fontId="41" fillId="0" borderId="0" xfId="1" applyFont="1" applyBorder="1" applyAlignment="1"/>
    <xf numFmtId="0" fontId="16" fillId="0" borderId="3" xfId="2" applyFont="1" applyBorder="1" applyAlignment="1">
      <alignment horizontal="centerContinuous"/>
    </xf>
    <xf numFmtId="0" fontId="16" fillId="0" borderId="4" xfId="2" applyFont="1" applyBorder="1" applyAlignment="1">
      <alignment horizontal="centerContinuous"/>
    </xf>
    <xf numFmtId="0" fontId="16" fillId="0" borderId="5" xfId="2" applyFont="1" applyBorder="1" applyAlignment="1">
      <alignment horizontal="centerContinuous"/>
    </xf>
    <xf numFmtId="165" fontId="15" fillId="0" borderId="5" xfId="0" applyFont="1" applyBorder="1" applyAlignment="1">
      <alignment horizontal="centerContinuous"/>
    </xf>
    <xf numFmtId="0" fontId="23" fillId="0" borderId="6" xfId="1" applyFont="1" applyBorder="1" applyAlignment="1">
      <alignment vertical="top"/>
    </xf>
    <xf numFmtId="0" fontId="23" fillId="0" borderId="6" xfId="1" applyFont="1" applyBorder="1" applyAlignment="1">
      <alignment vertical="center"/>
    </xf>
    <xf numFmtId="165" fontId="23" fillId="0" borderId="6" xfId="0" applyFont="1" applyBorder="1" applyAlignment="1">
      <alignment vertical="center"/>
    </xf>
    <xf numFmtId="0" fontId="17" fillId="0" borderId="1" xfId="1" applyFont="1" applyBorder="1" applyAlignment="1">
      <alignment horizontal="centerContinuous"/>
    </xf>
    <xf numFmtId="0" fontId="16" fillId="0" borderId="1" xfId="2" applyFont="1" applyBorder="1" applyAlignment="1">
      <alignment horizontal="centerContinuous"/>
    </xf>
    <xf numFmtId="0" fontId="38" fillId="0" borderId="1" xfId="1" applyFont="1" applyBorder="1" applyAlignment="1"/>
    <xf numFmtId="0" fontId="40" fillId="0" borderId="1" xfId="1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5" fontId="16" fillId="0" borderId="1" xfId="2" applyNumberFormat="1" applyFont="1" applyBorder="1" applyAlignment="1" applyProtection="1">
      <alignment horizontal="right"/>
      <protection locked="0"/>
    </xf>
    <xf numFmtId="5" fontId="16" fillId="0" borderId="7" xfId="2" applyNumberFormat="1" applyFont="1" applyBorder="1" applyAlignment="1">
      <alignment horizontal="right"/>
    </xf>
    <xf numFmtId="0" fontId="32" fillId="0" borderId="6" xfId="1" applyFont="1" applyBorder="1" applyAlignment="1">
      <alignment vertical="top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/>
    <xf numFmtId="0" fontId="11" fillId="0" borderId="0" xfId="1" applyFont="1" applyBorder="1" applyAlignment="1" applyProtection="1">
      <protection locked="0"/>
    </xf>
    <xf numFmtId="165" fontId="11" fillId="0" borderId="0" xfId="0" applyFont="1" applyBorder="1" applyAlignment="1">
      <alignment horizontal="centerContinuous"/>
    </xf>
    <xf numFmtId="164" fontId="11" fillId="0" borderId="0" xfId="1" applyNumberFormat="1" applyFont="1" applyBorder="1" applyAlignment="1" applyProtection="1">
      <alignment horizontal="center"/>
      <protection locked="0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horizontal="right"/>
    </xf>
    <xf numFmtId="0" fontId="23" fillId="0" borderId="0" xfId="2" applyFont="1"/>
    <xf numFmtId="0" fontId="33" fillId="0" borderId="8" xfId="3" applyFont="1" applyBorder="1" applyAlignment="1">
      <alignment horizontal="centerContinuous"/>
    </xf>
    <xf numFmtId="0" fontId="33" fillId="0" borderId="9" xfId="3" applyFont="1" applyBorder="1" applyAlignment="1">
      <alignment horizontal="centerContinuous" vertical="center"/>
    </xf>
    <xf numFmtId="0" fontId="16" fillId="0" borderId="10" xfId="3" applyFont="1" applyBorder="1" applyAlignment="1">
      <alignment horizontal="center"/>
    </xf>
    <xf numFmtId="0" fontId="16" fillId="0" borderId="11" xfId="3" applyFont="1" applyBorder="1" applyAlignment="1">
      <alignment horizontal="centerContinuous" vertical="center"/>
    </xf>
    <xf numFmtId="0" fontId="16" fillId="0" borderId="9" xfId="3" applyFont="1" applyBorder="1" applyAlignment="1">
      <alignment horizontal="center"/>
    </xf>
    <xf numFmtId="0" fontId="16" fillId="0" borderId="12" xfId="3" applyFont="1" applyBorder="1" applyAlignment="1">
      <alignment horizontal="center" wrapText="1"/>
    </xf>
    <xf numFmtId="0" fontId="19" fillId="0" borderId="7" xfId="3" applyFont="1" applyBorder="1" applyAlignment="1">
      <alignment horizontal="center" vertical="top"/>
    </xf>
    <xf numFmtId="0" fontId="18" fillId="0" borderId="0" xfId="3" applyFont="1" applyBorder="1" applyAlignment="1">
      <alignment vertical="top"/>
    </xf>
    <xf numFmtId="0" fontId="25" fillId="0" borderId="8" xfId="3" applyFont="1" applyBorder="1" applyAlignment="1">
      <alignment horizontal="centerContinuous"/>
    </xf>
    <xf numFmtId="0" fontId="25" fillId="0" borderId="9" xfId="3" applyFont="1" applyBorder="1" applyAlignment="1">
      <alignment horizontal="centerContinuous" vertical="center"/>
    </xf>
    <xf numFmtId="0" fontId="33" fillId="0" borderId="9" xfId="3" applyFont="1" applyFill="1" applyBorder="1" applyAlignment="1">
      <alignment horizontal="centerContinuous" vertical="center"/>
    </xf>
    <xf numFmtId="0" fontId="16" fillId="0" borderId="13" xfId="3" applyFont="1" applyBorder="1" applyAlignment="1">
      <alignment horizontal="centerContinuous" vertical="center"/>
    </xf>
    <xf numFmtId="37" fontId="29" fillId="0" borderId="0" xfId="2" applyNumberFormat="1" applyFont="1" applyBorder="1" applyAlignment="1" applyProtection="1">
      <alignment vertical="top"/>
      <protection locked="0"/>
    </xf>
    <xf numFmtId="0" fontId="5" fillId="0" borderId="0" xfId="1" applyFont="1" applyBorder="1" applyAlignment="1">
      <alignment vertical="top"/>
    </xf>
    <xf numFmtId="5" fontId="16" fillId="0" borderId="1" xfId="2" applyNumberFormat="1" applyFont="1" applyBorder="1" applyProtection="1">
      <protection locked="0"/>
    </xf>
    <xf numFmtId="5" fontId="16" fillId="0" borderId="4" xfId="2" applyNumberFormat="1" applyFont="1" applyBorder="1" applyProtection="1">
      <protection locked="0"/>
    </xf>
    <xf numFmtId="0" fontId="16" fillId="0" borderId="1" xfId="1" applyFont="1" applyBorder="1" applyAlignment="1">
      <alignment horizontal="center"/>
    </xf>
    <xf numFmtId="0" fontId="21" fillId="0" borderId="0" xfId="1" applyFont="1" applyBorder="1" applyAlignment="1">
      <alignment wrapText="1"/>
    </xf>
    <xf numFmtId="0" fontId="25" fillId="0" borderId="4" xfId="1" applyFont="1" applyBorder="1" applyAlignment="1">
      <alignment horizontal="centerContinuous" vertical="center"/>
    </xf>
    <xf numFmtId="0" fontId="33" fillId="0" borderId="4" xfId="1" applyFont="1" applyBorder="1" applyAlignment="1">
      <alignment horizontal="centerContinuous" vertical="center"/>
    </xf>
    <xf numFmtId="0" fontId="35" fillId="0" borderId="4" xfId="1" applyFont="1" applyBorder="1" applyAlignment="1">
      <alignment horizontal="centerContinuous" vertical="center"/>
    </xf>
    <xf numFmtId="0" fontId="36" fillId="0" borderId="4" xfId="1" applyFont="1" applyBorder="1" applyAlignment="1">
      <alignment horizontal="centerContinuous" vertical="center"/>
    </xf>
    <xf numFmtId="0" fontId="37" fillId="0" borderId="4" xfId="1" applyFont="1" applyBorder="1" applyAlignment="1">
      <alignment horizontal="centerContinuous" vertical="center"/>
    </xf>
    <xf numFmtId="0" fontId="12" fillId="0" borderId="1" xfId="1" applyBorder="1"/>
    <xf numFmtId="0" fontId="42" fillId="0" borderId="0" xfId="4" applyFont="1" applyAlignment="1"/>
    <xf numFmtId="0" fontId="42" fillId="0" borderId="0" xfId="4" applyFont="1" applyAlignment="1">
      <alignment horizontal="right"/>
    </xf>
    <xf numFmtId="0" fontId="42" fillId="0" borderId="0" xfId="4" applyFont="1"/>
    <xf numFmtId="0" fontId="42" fillId="0" borderId="0" xfId="4" applyFont="1" applyBorder="1" applyAlignment="1">
      <alignment horizontal="center"/>
    </xf>
    <xf numFmtId="0" fontId="44" fillId="0" borderId="0" xfId="4" applyFont="1"/>
    <xf numFmtId="0" fontId="42" fillId="0" borderId="0" xfId="4" applyFont="1" applyBorder="1"/>
    <xf numFmtId="0" fontId="45" fillId="0" borderId="6" xfId="4" applyFont="1" applyBorder="1" applyAlignment="1">
      <alignment horizontal="centerContinuous"/>
    </xf>
    <xf numFmtId="0" fontId="46" fillId="0" borderId="6" xfId="4" applyFont="1" applyBorder="1" applyAlignment="1">
      <alignment horizontal="centerContinuous"/>
    </xf>
    <xf numFmtId="0" fontId="42" fillId="0" borderId="6" xfId="4" applyFont="1" applyBorder="1" applyAlignment="1">
      <alignment horizontal="centerContinuous"/>
    </xf>
    <xf numFmtId="0" fontId="42" fillId="0" borderId="6" xfId="4" applyFont="1" applyBorder="1" applyAlignment="1">
      <alignment horizontal="centerContinuous" vertical="top"/>
    </xf>
    <xf numFmtId="165" fontId="47" fillId="0" borderId="0" xfId="0" applyFont="1"/>
    <xf numFmtId="0" fontId="44" fillId="0" borderId="0" xfId="4" applyFont="1" applyAlignment="1"/>
    <xf numFmtId="1" fontId="48" fillId="0" borderId="0" xfId="4" applyNumberFormat="1" applyFont="1" applyBorder="1" applyAlignment="1">
      <alignment vertical="justify" wrapText="1"/>
    </xf>
    <xf numFmtId="1" fontId="48" fillId="0" borderId="0" xfId="4" applyNumberFormat="1" applyFont="1" applyBorder="1" applyAlignment="1">
      <alignment vertical="center" wrapText="1"/>
    </xf>
    <xf numFmtId="0" fontId="42" fillId="0" borderId="14" xfId="4" applyFont="1" applyBorder="1" applyAlignment="1">
      <alignment horizontal="center"/>
    </xf>
    <xf numFmtId="0" fontId="42" fillId="0" borderId="15" xfId="4" applyFont="1" applyBorder="1" applyAlignment="1">
      <alignment horizontal="center" wrapText="1"/>
    </xf>
    <xf numFmtId="0" fontId="42" fillId="0" borderId="15" xfId="4" applyFont="1" applyBorder="1" applyAlignment="1">
      <alignment horizontal="center" vertical="center" wrapText="1"/>
    </xf>
    <xf numFmtId="0" fontId="42" fillId="0" borderId="2" xfId="4" applyFont="1" applyBorder="1" applyAlignment="1">
      <alignment horizontal="center" wrapText="1"/>
    </xf>
    <xf numFmtId="0" fontId="44" fillId="0" borderId="0" xfId="4" applyFont="1" applyAlignment="1">
      <alignment vertical="justify"/>
    </xf>
    <xf numFmtId="0" fontId="49" fillId="0" borderId="15" xfId="4" applyFont="1" applyBorder="1" applyProtection="1">
      <protection locked="0"/>
    </xf>
    <xf numFmtId="0" fontId="49" fillId="0" borderId="15" xfId="4" applyFont="1" applyBorder="1" applyAlignment="1" applyProtection="1">
      <alignment horizontal="center"/>
      <protection locked="0"/>
    </xf>
    <xf numFmtId="9" fontId="49" fillId="0" borderId="15" xfId="4" applyNumberFormat="1" applyFont="1" applyBorder="1" applyAlignment="1" applyProtection="1">
      <alignment horizontal="center"/>
      <protection locked="0"/>
    </xf>
    <xf numFmtId="3" fontId="49" fillId="0" borderId="15" xfId="4" applyNumberFormat="1" applyFont="1" applyBorder="1" applyAlignment="1" applyProtection="1">
      <alignment horizontal="right"/>
      <protection locked="0"/>
    </xf>
    <xf numFmtId="167" fontId="53" fillId="0" borderId="15" xfId="4" applyNumberFormat="1" applyFont="1" applyBorder="1" applyAlignment="1" applyProtection="1">
      <alignment horizontal="right"/>
      <protection locked="0"/>
    </xf>
    <xf numFmtId="167" fontId="53" fillId="0" borderId="2" xfId="4" applyNumberFormat="1" applyFont="1" applyBorder="1" applyAlignment="1" applyProtection="1">
      <alignment horizontal="right"/>
      <protection locked="0"/>
    </xf>
    <xf numFmtId="0" fontId="11" fillId="0" borderId="15" xfId="4" applyFont="1" applyBorder="1" applyAlignment="1" applyProtection="1">
      <alignment vertical="center" wrapText="1"/>
      <protection locked="0"/>
    </xf>
    <xf numFmtId="0" fontId="49" fillId="0" borderId="15" xfId="4" applyFont="1" applyBorder="1" applyAlignment="1" applyProtection="1">
      <alignment vertical="center" wrapText="1"/>
      <protection locked="0"/>
    </xf>
    <xf numFmtId="0" fontId="42" fillId="0" borderId="2" xfId="4" applyFont="1" applyBorder="1"/>
    <xf numFmtId="0" fontId="45" fillId="0" borderId="2" xfId="4" applyFont="1" applyBorder="1" applyAlignment="1">
      <alignment horizontal="right" vertical="center"/>
    </xf>
    <xf numFmtId="0" fontId="42" fillId="0" borderId="2" xfId="4" applyFont="1" applyBorder="1" applyAlignment="1">
      <alignment vertical="center"/>
    </xf>
    <xf numFmtId="3" fontId="42" fillId="0" borderId="2" xfId="4" applyNumberFormat="1" applyFont="1" applyBorder="1"/>
    <xf numFmtId="167" fontId="53" fillId="0" borderId="16" xfId="4" applyNumberFormat="1" applyFont="1" applyBorder="1" applyAlignment="1" applyProtection="1">
      <alignment horizontal="right" vertical="center"/>
      <protection locked="0"/>
    </xf>
    <xf numFmtId="4" fontId="56" fillId="0" borderId="0" xfId="4" applyNumberFormat="1" applyFont="1" applyBorder="1"/>
    <xf numFmtId="0" fontId="42" fillId="0" borderId="0" xfId="4" applyFont="1" applyAlignment="1">
      <alignment vertical="center"/>
    </xf>
    <xf numFmtId="0" fontId="49" fillId="0" borderId="0" xfId="4" applyFont="1" applyAlignment="1">
      <alignment vertical="center"/>
    </xf>
    <xf numFmtId="168" fontId="49" fillId="0" borderId="14" xfId="4" applyNumberFormat="1" applyFont="1" applyBorder="1" applyAlignment="1" applyProtection="1">
      <alignment vertical="center"/>
      <protection locked="0"/>
    </xf>
    <xf numFmtId="168" fontId="42" fillId="1" borderId="0" xfId="4" applyNumberFormat="1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  <protection locked="0"/>
    </xf>
    <xf numFmtId="168" fontId="42" fillId="0" borderId="0" xfId="4" applyNumberFormat="1" applyFont="1" applyFill="1" applyBorder="1" applyAlignment="1" applyProtection="1">
      <alignment vertical="center"/>
    </xf>
    <xf numFmtId="0" fontId="49" fillId="0" borderId="2" xfId="4" applyFont="1" applyBorder="1" applyAlignment="1" applyProtection="1">
      <alignment vertical="center"/>
      <protection locked="0"/>
    </xf>
    <xf numFmtId="166" fontId="49" fillId="0" borderId="2" xfId="4" applyNumberFormat="1" applyFont="1" applyBorder="1" applyAlignment="1" applyProtection="1">
      <alignment vertical="center"/>
      <protection locked="0"/>
    </xf>
    <xf numFmtId="168" fontId="49" fillId="0" borderId="15" xfId="4" applyNumberFormat="1" applyFont="1" applyBorder="1" applyAlignment="1" applyProtection="1">
      <alignment vertical="center"/>
      <protection locked="0"/>
    </xf>
    <xf numFmtId="168" fontId="53" fillId="0" borderId="2" xfId="4" applyNumberFormat="1" applyFont="1" applyBorder="1" applyAlignment="1" applyProtection="1">
      <alignment vertical="center"/>
    </xf>
    <xf numFmtId="168" fontId="49" fillId="0" borderId="0" xfId="4" applyNumberFormat="1" applyFont="1" applyAlignment="1" applyProtection="1">
      <alignment horizontal="right" vertical="center"/>
      <protection locked="0"/>
    </xf>
    <xf numFmtId="168" fontId="49" fillId="0" borderId="0" xfId="4" applyNumberFormat="1" applyFont="1" applyAlignment="1" applyProtection="1">
      <alignment vertical="center"/>
      <protection locked="0"/>
    </xf>
    <xf numFmtId="166" fontId="49" fillId="0" borderId="0" xfId="4" applyNumberFormat="1" applyFont="1" applyAlignment="1" applyProtection="1">
      <alignment vertical="center"/>
      <protection locked="0"/>
    </xf>
    <xf numFmtId="0" fontId="49" fillId="0" borderId="0" xfId="4" applyFont="1" applyBorder="1" applyAlignment="1" applyProtection="1">
      <alignment vertical="center"/>
      <protection locked="0"/>
    </xf>
    <xf numFmtId="166" fontId="49" fillId="0" borderId="0" xfId="4" applyNumberFormat="1" applyFont="1" applyBorder="1" applyAlignment="1" applyProtection="1">
      <alignment vertical="center"/>
      <protection locked="0"/>
    </xf>
    <xf numFmtId="168" fontId="49" fillId="0" borderId="2" xfId="4" applyNumberFormat="1" applyFont="1" applyBorder="1" applyAlignment="1" applyProtection="1">
      <alignment horizontal="right" vertical="center"/>
      <protection locked="0"/>
    </xf>
    <xf numFmtId="168" fontId="49" fillId="0" borderId="2" xfId="4" applyNumberFormat="1" applyFont="1" applyBorder="1" applyAlignment="1" applyProtection="1">
      <alignment vertical="center"/>
      <protection locked="0"/>
    </xf>
    <xf numFmtId="168" fontId="49" fillId="0" borderId="14" xfId="4" applyNumberFormat="1" applyFont="1" applyBorder="1" applyAlignment="1" applyProtection="1">
      <alignment horizontal="right" vertical="center"/>
      <protection locked="0"/>
    </xf>
    <xf numFmtId="168" fontId="49" fillId="0" borderId="15" xfId="4" applyNumberFormat="1" applyFont="1" applyBorder="1" applyAlignment="1" applyProtection="1">
      <alignment horizontal="right" vertical="center"/>
      <protection locked="0"/>
    </xf>
    <xf numFmtId="0" fontId="49" fillId="0" borderId="0" xfId="4" applyFont="1" applyFill="1" applyAlignment="1" applyProtection="1">
      <alignment vertical="center"/>
      <protection locked="0"/>
    </xf>
    <xf numFmtId="0" fontId="42" fillId="0" borderId="0" xfId="4" applyFont="1" applyBorder="1" applyAlignment="1">
      <alignment vertical="center"/>
    </xf>
    <xf numFmtId="0" fontId="42" fillId="0" borderId="17" xfId="4" applyFont="1" applyBorder="1" applyAlignment="1">
      <alignment vertical="center"/>
    </xf>
    <xf numFmtId="0" fontId="49" fillId="0" borderId="2" xfId="4" applyFont="1" applyBorder="1" applyAlignment="1" applyProtection="1">
      <alignment horizontal="left" vertical="center"/>
      <protection locked="0"/>
    </xf>
    <xf numFmtId="0" fontId="11" fillId="0" borderId="0" xfId="4" applyFont="1" applyAlignment="1">
      <alignment vertical="center"/>
    </xf>
    <xf numFmtId="169" fontId="11" fillId="0" borderId="0" xfId="4" applyNumberFormat="1" applyFont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168" fontId="11" fillId="0" borderId="14" xfId="4" applyNumberFormat="1" applyFont="1" applyBorder="1" applyAlignment="1" applyProtection="1">
      <alignment vertical="center"/>
      <protection locked="0"/>
    </xf>
    <xf numFmtId="168" fontId="57" fillId="1" borderId="0" xfId="4" applyNumberFormat="1" applyFont="1" applyFill="1" applyBorder="1" applyAlignment="1" applyProtection="1">
      <alignment vertical="center"/>
    </xf>
    <xf numFmtId="169" fontId="49" fillId="0" borderId="0" xfId="4" applyNumberFormat="1" applyFont="1" applyAlignment="1" applyProtection="1">
      <alignment vertical="center"/>
      <protection locked="0"/>
    </xf>
    <xf numFmtId="168" fontId="57" fillId="0" borderId="0" xfId="4" applyNumberFormat="1" applyFont="1" applyFill="1" applyBorder="1" applyAlignment="1" applyProtection="1">
      <alignment vertical="center"/>
    </xf>
    <xf numFmtId="169" fontId="49" fillId="0" borderId="0" xfId="4" applyNumberFormat="1" applyFont="1" applyBorder="1" applyAlignment="1" applyProtection="1">
      <alignment vertical="center"/>
      <protection locked="0"/>
    </xf>
    <xf numFmtId="168" fontId="53" fillId="0" borderId="0" xfId="4" applyNumberFormat="1" applyFont="1" applyBorder="1" applyAlignment="1" applyProtection="1">
      <alignment vertical="center"/>
    </xf>
    <xf numFmtId="166" fontId="49" fillId="0" borderId="4" xfId="4" applyNumberFormat="1" applyFont="1" applyBorder="1" applyAlignment="1" applyProtection="1">
      <alignment vertical="center"/>
      <protection locked="0"/>
    </xf>
    <xf numFmtId="0" fontId="42" fillId="0" borderId="4" xfId="4" applyFont="1" applyBorder="1" applyAlignment="1" applyProtection="1">
      <alignment vertical="center"/>
      <protection locked="0"/>
    </xf>
    <xf numFmtId="168" fontId="53" fillId="0" borderId="6" xfId="4" applyNumberFormat="1" applyFont="1" applyBorder="1" applyAlignment="1" applyProtection="1">
      <alignment vertical="center"/>
    </xf>
    <xf numFmtId="0" fontId="42" fillId="0" borderId="6" xfId="4" applyFont="1" applyBorder="1" applyAlignment="1">
      <alignment vertical="center"/>
    </xf>
    <xf numFmtId="0" fontId="11" fillId="0" borderId="4" xfId="4" applyFont="1" applyBorder="1" applyProtection="1">
      <protection locked="0"/>
    </xf>
    <xf numFmtId="0" fontId="11" fillId="0" borderId="18" xfId="4" applyFont="1" applyBorder="1" applyProtection="1">
      <protection locked="0"/>
    </xf>
    <xf numFmtId="0" fontId="45" fillId="0" borderId="1" xfId="4" applyFont="1" applyBorder="1" applyAlignment="1">
      <alignment vertical="center"/>
    </xf>
    <xf numFmtId="0" fontId="42" fillId="0" borderId="1" xfId="4" applyFont="1" applyBorder="1" applyAlignment="1">
      <alignment vertical="center"/>
    </xf>
    <xf numFmtId="0" fontId="46" fillId="0" borderId="1" xfId="4" applyFont="1" applyBorder="1" applyAlignment="1">
      <alignment vertical="center"/>
    </xf>
    <xf numFmtId="0" fontId="45" fillId="0" borderId="1" xfId="4" applyFont="1" applyBorder="1" applyAlignment="1">
      <alignment horizontal="right" vertical="center"/>
    </xf>
    <xf numFmtId="0" fontId="42" fillId="0" borderId="19" xfId="4" applyFont="1" applyBorder="1" applyAlignment="1">
      <alignment horizontal="left" vertical="top"/>
    </xf>
    <xf numFmtId="0" fontId="42" fillId="0" borderId="20" xfId="4" applyFont="1" applyBorder="1" applyAlignment="1">
      <alignment horizontal="centerContinuous" vertical="top"/>
    </xf>
    <xf numFmtId="164" fontId="49" fillId="0" borderId="21" xfId="4" quotePrefix="1" applyNumberFormat="1" applyFont="1" applyBorder="1" applyAlignment="1" applyProtection="1">
      <alignment horizontal="right" vertical="center"/>
      <protection locked="0"/>
    </xf>
    <xf numFmtId="164" fontId="49" fillId="0" borderId="22" xfId="4" applyNumberFormat="1" applyFont="1" applyBorder="1" applyAlignment="1" applyProtection="1">
      <alignment horizontal="centerContinuous" vertical="center"/>
      <protection locked="0"/>
    </xf>
    <xf numFmtId="168" fontId="49" fillId="0" borderId="18" xfId="4" applyNumberFormat="1" applyFont="1" applyBorder="1" applyAlignment="1" applyProtection="1">
      <alignment vertical="center"/>
      <protection locked="0"/>
    </xf>
    <xf numFmtId="0" fontId="44" fillId="0" borderId="4" xfId="4" applyFont="1" applyBorder="1"/>
    <xf numFmtId="0" fontId="42" fillId="0" borderId="3" xfId="4" applyFont="1" applyBorder="1" applyAlignment="1">
      <alignment horizontal="left" vertical="center"/>
    </xf>
    <xf numFmtId="0" fontId="15" fillId="0" borderId="8" xfId="3" applyFont="1" applyBorder="1" applyAlignment="1">
      <alignment horizontal="centerContinuous"/>
    </xf>
    <xf numFmtId="0" fontId="15" fillId="0" borderId="9" xfId="3" applyFont="1" applyBorder="1" applyAlignment="1">
      <alignment horizontal="centerContinuous" vertical="top"/>
    </xf>
    <xf numFmtId="0" fontId="15" fillId="0" borderId="13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25" fillId="0" borderId="13" xfId="3" applyFont="1" applyBorder="1" applyAlignment="1">
      <alignment vertical="center"/>
    </xf>
    <xf numFmtId="0" fontId="25" fillId="0" borderId="13" xfId="3" applyFont="1" applyBorder="1" applyAlignment="1"/>
    <xf numFmtId="0" fontId="25" fillId="0" borderId="0" xfId="3" applyFont="1" applyAlignment="1">
      <alignment vertical="top"/>
    </xf>
    <xf numFmtId="0" fontId="8" fillId="0" borderId="0" xfId="3" applyFont="1" applyProtection="1">
      <protection locked="0"/>
    </xf>
    <xf numFmtId="0" fontId="8" fillId="0" borderId="1" xfId="3" applyFont="1" applyBorder="1" applyProtection="1">
      <protection locked="0"/>
    </xf>
    <xf numFmtId="0" fontId="15" fillId="0" borderId="0" xfId="3" applyFont="1" applyAlignment="1"/>
    <xf numFmtId="0" fontId="15" fillId="0" borderId="0" xfId="3" applyFont="1"/>
    <xf numFmtId="0" fontId="15" fillId="0" borderId="0" xfId="3" applyFont="1" applyAlignment="1">
      <alignment horizontal="left"/>
    </xf>
    <xf numFmtId="0" fontId="62" fillId="0" borderId="0" xfId="1" applyFont="1" applyBorder="1" applyAlignment="1">
      <alignment vertical="center"/>
    </xf>
    <xf numFmtId="0" fontId="44" fillId="0" borderId="18" xfId="4" applyFont="1" applyBorder="1"/>
    <xf numFmtId="0" fontId="45" fillId="0" borderId="0" xfId="4" applyFont="1" applyBorder="1" applyAlignment="1">
      <alignment vertical="center"/>
    </xf>
    <xf numFmtId="166" fontId="49" fillId="0" borderId="4" xfId="4" applyNumberFormat="1" applyFont="1" applyFill="1" applyBorder="1" applyAlignment="1" applyProtection="1">
      <alignment vertical="center"/>
      <protection locked="0"/>
    </xf>
    <xf numFmtId="169" fontId="49" fillId="0" borderId="18" xfId="4" applyNumberFormat="1" applyFont="1" applyFill="1" applyBorder="1" applyAlignment="1" applyProtection="1">
      <alignment vertical="center"/>
      <protection locked="0"/>
    </xf>
    <xf numFmtId="0" fontId="49" fillId="0" borderId="3" xfId="4" applyFont="1" applyFill="1" applyBorder="1" applyAlignment="1" applyProtection="1">
      <alignment vertical="center"/>
      <protection locked="0"/>
    </xf>
    <xf numFmtId="168" fontId="42" fillId="0" borderId="4" xfId="4" applyNumberFormat="1" applyFont="1" applyBorder="1" applyAlignment="1">
      <alignment vertical="center"/>
    </xf>
    <xf numFmtId="0" fontId="63" fillId="0" borderId="15" xfId="4" applyFont="1" applyBorder="1" applyAlignment="1">
      <alignment horizontal="left" vertical="top" wrapText="1"/>
    </xf>
    <xf numFmtId="0" fontId="46" fillId="0" borderId="0" xfId="4" applyFont="1" applyBorder="1" applyAlignment="1">
      <alignment horizontal="centerContinuous" vertical="top"/>
    </xf>
    <xf numFmtId="164" fontId="49" fillId="0" borderId="0" xfId="4" quotePrefix="1" applyNumberFormat="1" applyFont="1" applyBorder="1" applyAlignment="1" applyProtection="1">
      <alignment horizontal="right" vertical="center"/>
      <protection locked="0"/>
    </xf>
    <xf numFmtId="164" fontId="49" fillId="0" borderId="0" xfId="4" applyNumberFormat="1" applyFont="1" applyBorder="1" applyAlignment="1" applyProtection="1">
      <alignment horizontal="centerContinuous" vertical="center"/>
      <protection locked="0"/>
    </xf>
    <xf numFmtId="165" fontId="42" fillId="0" borderId="0" xfId="0" applyFont="1" applyBorder="1"/>
    <xf numFmtId="14" fontId="49" fillId="0" borderId="0" xfId="4" applyNumberFormat="1" applyFont="1" applyBorder="1" applyAlignment="1">
      <alignment horizontal="centerContinuous" vertical="center"/>
    </xf>
    <xf numFmtId="0" fontId="42" fillId="0" borderId="2" xfId="4" applyFont="1" applyBorder="1" applyAlignment="1">
      <alignment horizontal="center"/>
    </xf>
    <xf numFmtId="0" fontId="44" fillId="0" borderId="23" xfId="4" applyFont="1" applyBorder="1"/>
    <xf numFmtId="0" fontId="42" fillId="0" borderId="24" xfId="4" applyFont="1" applyBorder="1" applyAlignment="1">
      <alignment horizontal="center" wrapText="1"/>
    </xf>
    <xf numFmtId="0" fontId="42" fillId="0" borderId="23" xfId="4" applyFont="1" applyBorder="1" applyAlignment="1">
      <alignment horizontal="center" vertical="justify"/>
    </xf>
    <xf numFmtId="0" fontId="42" fillId="0" borderId="24" xfId="4" applyFont="1" applyBorder="1" applyAlignment="1">
      <alignment horizontal="center" vertical="center" wrapText="1"/>
    </xf>
    <xf numFmtId="0" fontId="42" fillId="0" borderId="23" xfId="4" applyFont="1" applyBorder="1" applyAlignment="1">
      <alignment horizontal="center"/>
    </xf>
    <xf numFmtId="0" fontId="15" fillId="0" borderId="25" xfId="4" applyFont="1" applyBorder="1" applyAlignment="1">
      <alignment horizontal="centerContinuous"/>
    </xf>
    <xf numFmtId="0" fontId="15" fillId="0" borderId="26" xfId="4" applyFont="1" applyBorder="1" applyAlignment="1">
      <alignment horizontal="centerContinuous"/>
    </xf>
    <xf numFmtId="0" fontId="42" fillId="0" borderId="4" xfId="4" applyFont="1" applyFill="1" applyBorder="1" applyAlignment="1" applyProtection="1">
      <alignment vertical="center"/>
      <protection locked="0"/>
    </xf>
    <xf numFmtId="0" fontId="42" fillId="0" borderId="4" xfId="4" applyFont="1" applyBorder="1" applyAlignment="1">
      <alignment horizontal="left" vertical="center"/>
    </xf>
    <xf numFmtId="0" fontId="44" fillId="0" borderId="0" xfId="4" applyFont="1" applyBorder="1"/>
    <xf numFmtId="165" fontId="47" fillId="0" borderId="0" xfId="0" applyFont="1" applyBorder="1"/>
    <xf numFmtId="0" fontId="56" fillId="0" borderId="0" xfId="4" applyFont="1" applyBorder="1"/>
    <xf numFmtId="4" fontId="59" fillId="0" borderId="0" xfId="4" applyNumberFormat="1" applyFont="1" applyBorder="1"/>
    <xf numFmtId="167" fontId="53" fillId="0" borderId="27" xfId="4" applyNumberFormat="1" applyFont="1" applyBorder="1" applyAlignment="1" applyProtection="1">
      <alignment horizontal="right" vertical="center"/>
      <protection locked="0"/>
    </xf>
    <xf numFmtId="168" fontId="58" fillId="0" borderId="27" xfId="4" applyNumberFormat="1" applyFont="1" applyBorder="1" applyAlignment="1" applyProtection="1">
      <alignment vertical="center"/>
    </xf>
    <xf numFmtId="168" fontId="58" fillId="0" borderId="27" xfId="4" applyNumberFormat="1" applyFont="1" applyBorder="1" applyAlignment="1" applyProtection="1">
      <alignment horizontal="right" vertical="center"/>
    </xf>
    <xf numFmtId="0" fontId="45" fillId="0" borderId="0" xfId="4" applyFont="1" applyBorder="1" applyAlignment="1">
      <alignment horizontal="center"/>
    </xf>
    <xf numFmtId="2" fontId="50" fillId="0" borderId="0" xfId="4" applyNumberFormat="1" applyFont="1" applyBorder="1" applyAlignment="1" applyProtection="1">
      <alignment horizontal="center"/>
      <protection locked="0"/>
    </xf>
    <xf numFmtId="0" fontId="51" fillId="0" borderId="0" xfId="4" applyFont="1" applyBorder="1" applyAlignment="1">
      <alignment horizontal="right" vertical="center" wrapText="1"/>
    </xf>
    <xf numFmtId="0" fontId="52" fillId="0" borderId="0" xfId="4" applyFont="1" applyBorder="1" applyAlignment="1">
      <alignment horizontal="right" vertical="center" wrapText="1"/>
    </xf>
    <xf numFmtId="3" fontId="54" fillId="0" borderId="0" xfId="4" applyNumberFormat="1" applyFont="1" applyBorder="1" applyProtection="1"/>
    <xf numFmtId="3" fontId="55" fillId="0" borderId="0" xfId="4" applyNumberFormat="1" applyFont="1" applyBorder="1" applyProtection="1">
      <protection locked="0"/>
    </xf>
    <xf numFmtId="3" fontId="55" fillId="0" borderId="0" xfId="4" applyNumberFormat="1" applyFont="1" applyFill="1" applyBorder="1" applyAlignment="1" applyProtection="1">
      <alignment horizontal="center"/>
      <protection locked="0"/>
    </xf>
    <xf numFmtId="3" fontId="42" fillId="0" borderId="0" xfId="4" applyNumberFormat="1" applyFont="1" applyBorder="1" applyAlignment="1">
      <alignment horizontal="center" wrapText="1"/>
    </xf>
    <xf numFmtId="3" fontId="55" fillId="0" borderId="0" xfId="4" applyNumberFormat="1" applyFont="1" applyFill="1" applyBorder="1" applyAlignment="1" applyProtection="1">
      <alignment horizontal="center"/>
      <protection hidden="1"/>
    </xf>
    <xf numFmtId="3" fontId="51" fillId="0" borderId="0" xfId="4" applyNumberFormat="1" applyFont="1" applyFill="1" applyBorder="1" applyAlignment="1">
      <alignment horizontal="right" vertical="center" wrapText="1"/>
    </xf>
    <xf numFmtId="3" fontId="51" fillId="0" borderId="0" xfId="4" applyNumberFormat="1" applyFont="1" applyFill="1" applyBorder="1" applyProtection="1"/>
    <xf numFmtId="0" fontId="3" fillId="0" borderId="0" xfId="3" applyBorder="1"/>
    <xf numFmtId="0" fontId="14" fillId="0" borderId="0" xfId="3" applyFont="1" applyFill="1" applyBorder="1" applyAlignment="1">
      <alignment horizontal="centerContinuous" vertical="center" wrapText="1"/>
    </xf>
    <xf numFmtId="0" fontId="3" fillId="0" borderId="0" xfId="3" applyBorder="1" applyAlignment="1">
      <alignment horizontal="centerContinuous"/>
    </xf>
    <xf numFmtId="0" fontId="3" fillId="0" borderId="0" xfId="3" applyFill="1" applyBorder="1" applyAlignment="1"/>
    <xf numFmtId="0" fontId="3" fillId="0" borderId="0" xfId="3" applyFill="1" applyBorder="1" applyAlignment="1">
      <alignment horizontal="centerContinuous"/>
    </xf>
    <xf numFmtId="0" fontId="3" fillId="0" borderId="0" xfId="3" applyFont="1" applyBorder="1" applyAlignment="1">
      <alignment horizontal="right" vertical="top" wrapText="1"/>
    </xf>
    <xf numFmtId="10" fontId="13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Border="1"/>
    <xf numFmtId="0" fontId="3" fillId="0" borderId="0" xfId="3" applyBorder="1" applyAlignment="1"/>
    <xf numFmtId="0" fontId="3" fillId="0" borderId="0" xfId="3" applyBorder="1" applyAlignment="1">
      <alignment vertical="top"/>
    </xf>
    <xf numFmtId="0" fontId="3" fillId="0" borderId="0" xfId="3" applyFont="1" applyBorder="1" applyAlignment="1">
      <alignment vertical="justify" wrapText="1"/>
    </xf>
    <xf numFmtId="0" fontId="3" fillId="0" borderId="0" xfId="3" applyBorder="1" applyAlignment="1">
      <alignment vertical="justify" wrapText="1"/>
    </xf>
    <xf numFmtId="170" fontId="42" fillId="0" borderId="28" xfId="3" applyNumberFormat="1" applyFont="1" applyBorder="1" applyAlignment="1"/>
    <xf numFmtId="170" fontId="42" fillId="0" borderId="28" xfId="3" applyNumberFormat="1" applyFont="1" applyBorder="1" applyProtection="1">
      <protection locked="0"/>
    </xf>
    <xf numFmtId="170" fontId="42" fillId="0" borderId="29" xfId="3" applyNumberFormat="1" applyFont="1" applyBorder="1" applyProtection="1">
      <protection locked="0"/>
    </xf>
    <xf numFmtId="170" fontId="42" fillId="0" borderId="16" xfId="3" applyNumberFormat="1" applyFont="1" applyBorder="1"/>
    <xf numFmtId="170" fontId="42" fillId="0" borderId="16" xfId="3" applyNumberFormat="1" applyFont="1" applyBorder="1" applyProtection="1">
      <protection locked="0"/>
    </xf>
    <xf numFmtId="170" fontId="42" fillId="0" borderId="27" xfId="3" applyNumberFormat="1" applyFont="1" applyBorder="1" applyProtection="1">
      <protection locked="0"/>
    </xf>
    <xf numFmtId="170" fontId="42" fillId="0" borderId="28" xfId="3" applyNumberFormat="1" applyFont="1" applyBorder="1"/>
    <xf numFmtId="170" fontId="42" fillId="0" borderId="12" xfId="3" applyNumberFormat="1" applyFont="1" applyBorder="1" applyAlignment="1"/>
    <xf numFmtId="170" fontId="42" fillId="0" borderId="12" xfId="3" applyNumberFormat="1" applyFont="1" applyBorder="1" applyProtection="1">
      <protection locked="0"/>
    </xf>
    <xf numFmtId="170" fontId="42" fillId="0" borderId="16" xfId="0" applyNumberFormat="1" applyFont="1" applyBorder="1"/>
    <xf numFmtId="170" fontId="60" fillId="0" borderId="7" xfId="3" applyNumberFormat="1" applyFont="1" applyBorder="1"/>
    <xf numFmtId="170" fontId="58" fillId="0" borderId="7" xfId="2" applyNumberFormat="1" applyFont="1" applyBorder="1" applyProtection="1">
      <protection locked="0"/>
    </xf>
    <xf numFmtId="170" fontId="34" fillId="0" borderId="13" xfId="3" applyNumberFormat="1" applyFont="1" applyBorder="1"/>
    <xf numFmtId="170" fontId="15" fillId="0" borderId="13" xfId="3" applyNumberFormat="1" applyFont="1" applyBorder="1" applyAlignment="1">
      <alignment horizontal="center"/>
    </xf>
    <xf numFmtId="170" fontId="9" fillId="0" borderId="30" xfId="3" applyNumberFormat="1" applyFont="1" applyBorder="1" applyAlignment="1" applyProtection="1">
      <protection locked="0"/>
    </xf>
    <xf numFmtId="0" fontId="16" fillId="0" borderId="6" xfId="1" applyFont="1" applyBorder="1" applyAlignment="1"/>
    <xf numFmtId="0" fontId="21" fillId="0" borderId="6" xfId="1" applyFont="1" applyBorder="1" applyAlignment="1">
      <alignment wrapText="1"/>
    </xf>
    <xf numFmtId="0" fontId="12" fillId="0" borderId="6" xfId="1" applyBorder="1"/>
    <xf numFmtId="0" fontId="17" fillId="0" borderId="6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6" fillId="0" borderId="6" xfId="1" applyFont="1" applyBorder="1" applyAlignment="1">
      <alignment horizontal="left" vertical="center" indent="1"/>
    </xf>
    <xf numFmtId="0" fontId="12" fillId="0" borderId="6" xfId="1" applyBorder="1" applyAlignment="1">
      <alignment vertical="center"/>
    </xf>
    <xf numFmtId="0" fontId="20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vertical="center"/>
    </xf>
    <xf numFmtId="0" fontId="32" fillId="0" borderId="6" xfId="2" quotePrefix="1" applyFont="1" applyBorder="1"/>
    <xf numFmtId="0" fontId="16" fillId="0" borderId="6" xfId="2" applyFont="1" applyBorder="1"/>
    <xf numFmtId="0" fontId="16" fillId="0" borderId="6" xfId="1" applyFont="1" applyBorder="1"/>
    <xf numFmtId="0" fontId="16" fillId="0" borderId="6" xfId="3" applyFont="1" applyBorder="1" applyAlignment="1">
      <alignment vertical="center"/>
    </xf>
    <xf numFmtId="165" fontId="16" fillId="0" borderId="6" xfId="0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0" fillId="0" borderId="0" xfId="2" applyFont="1" applyBorder="1" applyAlignment="1">
      <alignment vertical="top"/>
    </xf>
    <xf numFmtId="0" fontId="65" fillId="0" borderId="0" xfId="1" applyFont="1" applyBorder="1"/>
    <xf numFmtId="0" fontId="20" fillId="0" borderId="6" xfId="2" applyFont="1" applyBorder="1" applyAlignment="1">
      <alignment vertical="top"/>
    </xf>
    <xf numFmtId="0" fontId="65" fillId="0" borderId="6" xfId="1" applyFont="1" applyBorder="1"/>
    <xf numFmtId="0" fontId="20" fillId="0" borderId="1" xfId="2" applyFont="1" applyBorder="1" applyAlignment="1">
      <alignment horizontal="center" vertical="center"/>
    </xf>
    <xf numFmtId="0" fontId="67" fillId="0" borderId="19" xfId="2" applyFont="1" applyBorder="1" applyProtection="1">
      <protection locked="0"/>
    </xf>
    <xf numFmtId="0" fontId="67" fillId="0" borderId="6" xfId="2" applyFont="1" applyBorder="1" applyProtection="1">
      <protection locked="0"/>
    </xf>
    <xf numFmtId="0" fontId="67" fillId="0" borderId="32" xfId="2" applyFont="1" applyBorder="1" applyProtection="1">
      <protection locked="0"/>
    </xf>
    <xf numFmtId="0" fontId="67" fillId="0" borderId="0" xfId="2" applyFont="1" applyBorder="1" applyProtection="1">
      <protection locked="0"/>
    </xf>
    <xf numFmtId="0" fontId="67" fillId="0" borderId="0" xfId="1" applyFont="1" applyBorder="1" applyProtection="1">
      <protection locked="0"/>
    </xf>
    <xf numFmtId="0" fontId="67" fillId="0" borderId="33" xfId="2" applyFont="1" applyBorder="1" applyProtection="1">
      <protection locked="0"/>
    </xf>
    <xf numFmtId="0" fontId="67" fillId="0" borderId="14" xfId="2" applyFont="1" applyBorder="1" applyProtection="1">
      <protection locked="0"/>
    </xf>
    <xf numFmtId="0" fontId="67" fillId="0" borderId="1" xfId="2" applyFont="1" applyBorder="1" applyProtection="1">
      <protection locked="0"/>
    </xf>
    <xf numFmtId="0" fontId="67" fillId="0" borderId="34" xfId="2" applyFont="1" applyBorder="1" applyProtection="1">
      <protection locked="0"/>
    </xf>
    <xf numFmtId="0" fontId="67" fillId="0" borderId="1" xfId="1" applyFont="1" applyBorder="1" applyProtection="1">
      <protection locked="0"/>
    </xf>
    <xf numFmtId="0" fontId="45" fillId="0" borderId="0" xfId="4" applyFont="1" applyBorder="1" applyAlignment="1">
      <alignment horizontal="centerContinuous" vertical="top"/>
    </xf>
    <xf numFmtId="164" fontId="49" fillId="0" borderId="33" xfId="4" quotePrefix="1" applyNumberFormat="1" applyFont="1" applyBorder="1" applyAlignment="1" applyProtection="1">
      <alignment horizontal="right" vertical="center"/>
      <protection locked="0"/>
    </xf>
    <xf numFmtId="164" fontId="49" fillId="0" borderId="35" xfId="4" applyNumberFormat="1" applyFont="1" applyBorder="1" applyAlignment="1" applyProtection="1">
      <alignment horizontal="centerContinuous" vertical="center"/>
      <protection locked="0"/>
    </xf>
    <xf numFmtId="0" fontId="45" fillId="0" borderId="1" xfId="4" applyFont="1" applyBorder="1" applyAlignment="1">
      <alignment horizontal="centerContinuous" vertical="top"/>
    </xf>
    <xf numFmtId="0" fontId="46" fillId="0" borderId="1" xfId="4" applyFont="1" applyBorder="1" applyAlignment="1">
      <alignment horizontal="centerContinuous" vertical="top"/>
    </xf>
    <xf numFmtId="14" fontId="49" fillId="0" borderId="1" xfId="4" applyNumberFormat="1" applyFont="1" applyBorder="1" applyAlignment="1">
      <alignment horizontal="centerContinuous" vertical="center"/>
    </xf>
    <xf numFmtId="164" fontId="49" fillId="0" borderId="1" xfId="4" applyNumberFormat="1" applyFont="1" applyBorder="1" applyAlignment="1" applyProtection="1">
      <alignment horizontal="centerContinuous" vertical="center"/>
      <protection locked="0"/>
    </xf>
    <xf numFmtId="0" fontId="15" fillId="0" borderId="36" xfId="4" applyFont="1" applyBorder="1" applyAlignment="1">
      <alignment horizontal="centerContinuous"/>
    </xf>
    <xf numFmtId="0" fontId="15" fillId="0" borderId="6" xfId="4" applyFont="1" applyBorder="1" applyAlignment="1">
      <alignment horizontal="centerContinuous"/>
    </xf>
    <xf numFmtId="164" fontId="49" fillId="0" borderId="6" xfId="4" quotePrefix="1" applyNumberFormat="1" applyFont="1" applyBorder="1" applyAlignment="1" applyProtection="1">
      <alignment horizontal="right" vertical="center"/>
      <protection locked="0"/>
    </xf>
    <xf numFmtId="164" fontId="49" fillId="0" borderId="6" xfId="4" applyNumberFormat="1" applyFont="1" applyBorder="1" applyAlignment="1" applyProtection="1">
      <alignment horizontal="centerContinuous" vertical="center"/>
      <protection locked="0"/>
    </xf>
    <xf numFmtId="14" fontId="49" fillId="0" borderId="6" xfId="4" applyNumberFormat="1" applyFont="1" applyBorder="1" applyAlignment="1">
      <alignment horizontal="centerContinuous" vertical="center"/>
    </xf>
    <xf numFmtId="0" fontId="16" fillId="0" borderId="0" xfId="3" applyFont="1" applyBorder="1" applyAlignment="1">
      <alignment horizontal="left" vertical="top" wrapText="1"/>
    </xf>
    <xf numFmtId="170" fontId="42" fillId="0" borderId="37" xfId="3" applyNumberFormat="1" applyFont="1" applyBorder="1"/>
    <xf numFmtId="170" fontId="42" fillId="0" borderId="31" xfId="3" applyNumberFormat="1" applyFont="1" applyBorder="1"/>
    <xf numFmtId="0" fontId="25" fillId="0" borderId="13" xfId="3" applyFont="1" applyBorder="1" applyAlignment="1">
      <alignment horizontal="left" vertical="top" wrapText="1"/>
    </xf>
    <xf numFmtId="0" fontId="15" fillId="0" borderId="8" xfId="3" applyFont="1" applyBorder="1" applyAlignment="1">
      <alignment horizontal="left" vertical="top" wrapText="1"/>
    </xf>
    <xf numFmtId="0" fontId="10" fillId="0" borderId="0" xfId="4" applyFont="1" applyBorder="1" applyAlignment="1" applyProtection="1">
      <protection locked="0"/>
    </xf>
    <xf numFmtId="0" fontId="7" fillId="0" borderId="0" xfId="4" applyFont="1" applyBorder="1" applyAlignment="1"/>
    <xf numFmtId="170" fontId="42" fillId="0" borderId="27" xfId="0" applyNumberFormat="1" applyFont="1" applyBorder="1"/>
    <xf numFmtId="170" fontId="60" fillId="0" borderId="30" xfId="3" applyNumberFormat="1" applyFont="1" applyBorder="1"/>
    <xf numFmtId="0" fontId="15" fillId="0" borderId="0" xfId="3" applyFont="1" applyAlignment="1">
      <alignment horizontal="right"/>
    </xf>
    <xf numFmtId="0" fontId="24" fillId="0" borderId="0" xfId="3" applyFont="1"/>
    <xf numFmtId="0" fontId="24" fillId="0" borderId="0" xfId="4" applyFont="1"/>
    <xf numFmtId="0" fontId="26" fillId="0" borderId="0" xfId="4" applyFont="1" applyAlignment="1">
      <alignment vertical="center"/>
    </xf>
    <xf numFmtId="0" fontId="10" fillId="0" borderId="0" xfId="4" applyFont="1" applyBorder="1" applyAlignment="1"/>
    <xf numFmtId="0" fontId="24" fillId="0" borderId="0" xfId="4" applyFont="1" applyAlignment="1"/>
    <xf numFmtId="165" fontId="24" fillId="0" borderId="0" xfId="0" applyFont="1"/>
    <xf numFmtId="0" fontId="22" fillId="0" borderId="0" xfId="3" applyFont="1" applyBorder="1" applyAlignment="1">
      <alignment horizontal="right" vertical="center"/>
    </xf>
    <xf numFmtId="0" fontId="8" fillId="0" borderId="0" xfId="3" applyFont="1" applyBorder="1" applyAlignment="1" applyProtection="1">
      <alignment horizontal="left" vertical="top"/>
      <protection locked="0"/>
    </xf>
    <xf numFmtId="0" fontId="20" fillId="0" borderId="1" xfId="2" applyFont="1" applyBorder="1" applyAlignment="1">
      <alignment vertical="top"/>
    </xf>
    <xf numFmtId="0" fontId="66" fillId="0" borderId="1" xfId="1" applyFont="1" applyBorder="1" applyAlignment="1">
      <alignment horizontal="left" vertical="center"/>
    </xf>
    <xf numFmtId="0" fontId="26" fillId="0" borderId="0" xfId="3" applyFont="1" applyBorder="1" applyAlignment="1">
      <alignment horizontal="right" vertical="center"/>
    </xf>
    <xf numFmtId="0" fontId="24" fillId="0" borderId="0" xfId="3" applyFont="1" applyAlignment="1"/>
    <xf numFmtId="170" fontId="42" fillId="0" borderId="7" xfId="3" applyNumberFormat="1" applyFont="1" applyBorder="1" applyProtection="1">
      <protection locked="0"/>
    </xf>
    <xf numFmtId="0" fontId="16" fillId="0" borderId="38" xfId="3" applyFont="1" applyBorder="1" applyAlignment="1">
      <alignment horizontal="center"/>
    </xf>
    <xf numFmtId="170" fontId="58" fillId="0" borderId="27" xfId="2" applyNumberFormat="1" applyFont="1" applyBorder="1" applyProtection="1">
      <protection locked="0"/>
    </xf>
    <xf numFmtId="0" fontId="16" fillId="0" borderId="16" xfId="3" applyFont="1" applyBorder="1" applyAlignment="1">
      <alignment horizontal="center"/>
    </xf>
    <xf numFmtId="170" fontId="60" fillId="0" borderId="16" xfId="3" applyNumberFormat="1" applyFont="1" applyBorder="1"/>
    <xf numFmtId="0" fontId="15" fillId="0" borderId="0" xfId="3" applyFont="1" applyBorder="1" applyAlignment="1">
      <alignment horizontal="left" vertical="top" wrapText="1"/>
    </xf>
    <xf numFmtId="0" fontId="15" fillId="0" borderId="0" xfId="3" applyFont="1" applyBorder="1" applyAlignment="1">
      <alignment vertical="top"/>
    </xf>
    <xf numFmtId="0" fontId="15" fillId="0" borderId="31" xfId="3" applyFont="1" applyBorder="1" applyAlignment="1">
      <alignment vertical="center"/>
    </xf>
    <xf numFmtId="0" fontId="15" fillId="0" borderId="31" xfId="3" applyFont="1" applyBorder="1" applyAlignment="1">
      <alignment horizontal="left" vertical="top" wrapText="1"/>
    </xf>
    <xf numFmtId="0" fontId="45" fillId="0" borderId="0" xfId="4" applyFont="1" applyBorder="1" applyAlignment="1">
      <alignment horizontal="left" vertical="top" wrapText="1"/>
    </xf>
    <xf numFmtId="165" fontId="0" fillId="0" borderId="0" xfId="0" applyBorder="1" applyAlignment="1">
      <alignment horizontal="left" vertical="top"/>
    </xf>
    <xf numFmtId="165" fontId="0" fillId="0" borderId="0" xfId="0" applyAlignment="1">
      <alignment horizontal="left" vertical="top" wrapText="1"/>
    </xf>
    <xf numFmtId="0" fontId="45" fillId="0" borderId="1" xfId="4" applyFont="1" applyBorder="1" applyAlignment="1">
      <alignment horizontal="left" vertical="top" wrapText="1"/>
    </xf>
    <xf numFmtId="165" fontId="0" fillId="0" borderId="1" xfId="0" applyBorder="1" applyAlignment="1">
      <alignment horizontal="left" vertical="top" wrapText="1"/>
    </xf>
    <xf numFmtId="165" fontId="0" fillId="0" borderId="1" xfId="0" applyBorder="1" applyAlignment="1"/>
    <xf numFmtId="0" fontId="45" fillId="0" borderId="6" xfId="4" applyFont="1" applyBorder="1" applyAlignment="1">
      <alignment horizontal="left" vertical="top" wrapText="1"/>
    </xf>
    <xf numFmtId="165" fontId="0" fillId="0" borderId="6" xfId="0" applyBorder="1" applyAlignment="1">
      <alignment horizontal="left" vertical="top"/>
    </xf>
  </cellXfs>
  <cellStyles count="5">
    <cellStyle name="Normal" xfId="0" builtinId="0"/>
    <cellStyle name="Normal_CHKLST1" xfId="1" xr:uid="{00000000-0005-0000-0000-000001000000}"/>
    <cellStyle name="Normal_CHKLST2" xfId="2" xr:uid="{00000000-0005-0000-0000-000002000000}"/>
    <cellStyle name="Normal_ENTBUDGT" xfId="3" xr:uid="{00000000-0005-0000-0000-000003000000}"/>
    <cellStyle name="Normal_FIRSTBUD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20498" name="Line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>
          <a:spLocks noChangeShapeType="1"/>
        </xdr:cNvSpPr>
      </xdr:nvSpPr>
      <xdr:spPr bwMode="auto">
        <a:xfrm>
          <a:off x="3676650" y="46482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0</xdr:col>
      <xdr:colOff>19050</xdr:colOff>
      <xdr:row>34</xdr:row>
      <xdr:rowOff>104775</xdr:rowOff>
    </xdr:from>
    <xdr:to>
      <xdr:col>0</xdr:col>
      <xdr:colOff>1323975</xdr:colOff>
      <xdr:row>35</xdr:row>
      <xdr:rowOff>57150</xdr:rowOff>
    </xdr:to>
    <xdr:sp macro="" textlink="">
      <xdr:nvSpPr>
        <xdr:cNvPr id="20484" name="Text 17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19050" y="7820025"/>
          <a:ext cx="13049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 CARE COSTS</a:t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20500" name="Line 5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ShapeType="1"/>
        </xdr:cNvSpPr>
      </xdr:nvSpPr>
      <xdr:spPr bwMode="auto">
        <a:xfrm>
          <a:off x="6867525" y="9258300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20501" name="Line 6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ShapeType="1"/>
        </xdr:cNvSpPr>
      </xdr:nvSpPr>
      <xdr:spPr bwMode="auto">
        <a:xfrm>
          <a:off x="6867525" y="98488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20502" name="Line 7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ShapeType="1"/>
        </xdr:cNvSpPr>
      </xdr:nvSpPr>
      <xdr:spPr bwMode="auto">
        <a:xfrm>
          <a:off x="6867525" y="105346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20503" name="Line 8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ShapeType="1"/>
        </xdr:cNvSpPr>
      </xdr:nvSpPr>
      <xdr:spPr bwMode="auto">
        <a:xfrm>
          <a:off x="6867525" y="1018222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457200</xdr:colOff>
      <xdr:row>48</xdr:row>
      <xdr:rowOff>171450</xdr:rowOff>
    </xdr:from>
    <xdr:to>
      <xdr:col>5</xdr:col>
      <xdr:colOff>209550</xdr:colOff>
      <xdr:row>48</xdr:row>
      <xdr:rowOff>171450</xdr:rowOff>
    </xdr:to>
    <xdr:sp macro="" textlink="">
      <xdr:nvSpPr>
        <xdr:cNvPr id="20504" name="Line 16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ShapeType="1"/>
        </xdr:cNvSpPr>
      </xdr:nvSpPr>
      <xdr:spPr bwMode="auto">
        <a:xfrm>
          <a:off x="4629150" y="107061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161925</xdr:rowOff>
    </xdr:from>
    <xdr:to>
      <xdr:col>4</xdr:col>
      <xdr:colOff>647700</xdr:colOff>
      <xdr:row>15</xdr:row>
      <xdr:rowOff>161925</xdr:rowOff>
    </xdr:to>
    <xdr:sp macro="" textlink="">
      <xdr:nvSpPr>
        <xdr:cNvPr id="11296" name="Line 2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>
          <a:spLocks noChangeShapeType="1"/>
        </xdr:cNvSpPr>
      </xdr:nvSpPr>
      <xdr:spPr bwMode="auto">
        <a:xfrm>
          <a:off x="2867025" y="42767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6</xdr:col>
      <xdr:colOff>419100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1297" name="Line 9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>
          <a:spLocks noChangeShapeType="1"/>
        </xdr:cNvSpPr>
      </xdr:nvSpPr>
      <xdr:spPr bwMode="auto">
        <a:xfrm>
          <a:off x="5943600" y="8991600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44</xdr:row>
      <xdr:rowOff>0</xdr:rowOff>
    </xdr:from>
    <xdr:to>
      <xdr:col>7</xdr:col>
      <xdr:colOff>9525</xdr:colOff>
      <xdr:row>44</xdr:row>
      <xdr:rowOff>0</xdr:rowOff>
    </xdr:to>
    <xdr:sp macro="" textlink="">
      <xdr:nvSpPr>
        <xdr:cNvPr id="11298" name="Line 10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>
          <a:spLocks noChangeShapeType="1"/>
        </xdr:cNvSpPr>
      </xdr:nvSpPr>
      <xdr:spPr bwMode="auto">
        <a:xfrm>
          <a:off x="5943600" y="9677400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46</xdr:row>
      <xdr:rowOff>0</xdr:rowOff>
    </xdr:from>
    <xdr:to>
      <xdr:col>7</xdr:col>
      <xdr:colOff>9525</xdr:colOff>
      <xdr:row>46</xdr:row>
      <xdr:rowOff>0</xdr:rowOff>
    </xdr:to>
    <xdr:sp macro="" textlink="">
      <xdr:nvSpPr>
        <xdr:cNvPr id="11299" name="Line 1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943600" y="10029825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300" name="Line 13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>
          <a:spLocks noChangeShapeType="1"/>
        </xdr:cNvSpPr>
      </xdr:nvSpPr>
      <xdr:spPr bwMode="auto">
        <a:xfrm>
          <a:off x="5943600" y="9877425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6</xdr:row>
      <xdr:rowOff>190500</xdr:rowOff>
    </xdr:from>
    <xdr:to>
      <xdr:col>3</xdr:col>
      <xdr:colOff>457200</xdr:colOff>
      <xdr:row>6</xdr:row>
      <xdr:rowOff>314325</xdr:rowOff>
    </xdr:to>
    <xdr:sp macro="" textlink="">
      <xdr:nvSpPr>
        <xdr:cNvPr id="11279" name="Text 31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3648075" y="1552575"/>
          <a:ext cx="3905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PROJ.</a:t>
          </a:r>
        </a:p>
      </xdr:txBody>
    </xdr:sp>
    <xdr:clientData/>
  </xdr:twoCellAnchor>
  <xdr:twoCellAnchor>
    <xdr:from>
      <xdr:col>4</xdr:col>
      <xdr:colOff>114300</xdr:colOff>
      <xdr:row>6</xdr:row>
      <xdr:rowOff>190500</xdr:rowOff>
    </xdr:from>
    <xdr:to>
      <xdr:col>4</xdr:col>
      <xdr:colOff>542925</xdr:colOff>
      <xdr:row>6</xdr:row>
      <xdr:rowOff>314325</xdr:rowOff>
    </xdr:to>
    <xdr:sp macro="" textlink="">
      <xdr:nvSpPr>
        <xdr:cNvPr id="11284" name="Text 36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4286250" y="1552575"/>
          <a:ext cx="4286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457200</xdr:colOff>
      <xdr:row>47</xdr:row>
      <xdr:rowOff>0</xdr:rowOff>
    </xdr:from>
    <xdr:to>
      <xdr:col>4</xdr:col>
      <xdr:colOff>209550</xdr:colOff>
      <xdr:row>47</xdr:row>
      <xdr:rowOff>0</xdr:rowOff>
    </xdr:to>
    <xdr:sp macro="" textlink="">
      <xdr:nvSpPr>
        <xdr:cNvPr id="11303" name="Line 22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>
          <a:spLocks noChangeShapeType="1"/>
        </xdr:cNvSpPr>
      </xdr:nvSpPr>
      <xdr:spPr bwMode="auto">
        <a:xfrm>
          <a:off x="4038600" y="1022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11304" name="Line 24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>
          <a:spLocks noChangeShapeType="1"/>
        </xdr:cNvSpPr>
      </xdr:nvSpPr>
      <xdr:spPr bwMode="auto">
        <a:xfrm>
          <a:off x="3676650" y="44481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0</xdr:col>
      <xdr:colOff>28575</xdr:colOff>
      <xdr:row>34</xdr:row>
      <xdr:rowOff>142875</xdr:rowOff>
    </xdr:from>
    <xdr:to>
      <xdr:col>0</xdr:col>
      <xdr:colOff>1333500</xdr:colOff>
      <xdr:row>35</xdr:row>
      <xdr:rowOff>95250</xdr:rowOff>
    </xdr:to>
    <xdr:sp macro="" textlink="">
      <xdr:nvSpPr>
        <xdr:cNvPr id="11289" name="Text 17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28575" y="7515225"/>
          <a:ext cx="13049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 CARE COSTS</a:t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1306" name="Line 26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>
          <a:spLocks noChangeShapeType="1"/>
        </xdr:cNvSpPr>
      </xdr:nvSpPr>
      <xdr:spPr bwMode="auto">
        <a:xfrm>
          <a:off x="6867525" y="932497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11307" name="Line 27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>
          <a:spLocks noChangeShapeType="1"/>
        </xdr:cNvSpPr>
      </xdr:nvSpPr>
      <xdr:spPr bwMode="auto">
        <a:xfrm>
          <a:off x="6867525" y="9877425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11308" name="Line 28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>
          <a:spLocks noChangeShapeType="1"/>
        </xdr:cNvSpPr>
      </xdr:nvSpPr>
      <xdr:spPr bwMode="auto">
        <a:xfrm>
          <a:off x="6867525" y="102298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11309" name="Line 29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>
          <a:spLocks noChangeShapeType="1"/>
        </xdr:cNvSpPr>
      </xdr:nvSpPr>
      <xdr:spPr bwMode="auto">
        <a:xfrm>
          <a:off x="6867525" y="1002982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457200</xdr:colOff>
      <xdr:row>48</xdr:row>
      <xdr:rowOff>171450</xdr:rowOff>
    </xdr:from>
    <xdr:to>
      <xdr:col>5</xdr:col>
      <xdr:colOff>209550</xdr:colOff>
      <xdr:row>48</xdr:row>
      <xdr:rowOff>171450</xdr:rowOff>
    </xdr:to>
    <xdr:sp macro="" textlink="">
      <xdr:nvSpPr>
        <xdr:cNvPr id="11310" name="Line 30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>
          <a:spLocks noChangeShapeType="1"/>
        </xdr:cNvSpPr>
      </xdr:nvSpPr>
      <xdr:spPr bwMode="auto">
        <a:xfrm>
          <a:off x="4629150" y="104013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161925</xdr:rowOff>
    </xdr:from>
    <xdr:to>
      <xdr:col>4</xdr:col>
      <xdr:colOff>647700</xdr:colOff>
      <xdr:row>15</xdr:row>
      <xdr:rowOff>161925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67025" y="43148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6</xdr:col>
      <xdr:colOff>419100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943600" y="9029700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44</xdr:row>
      <xdr:rowOff>0</xdr:rowOff>
    </xdr:from>
    <xdr:to>
      <xdr:col>7</xdr:col>
      <xdr:colOff>9525</xdr:colOff>
      <xdr:row>44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5943600" y="9715500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46</xdr:row>
      <xdr:rowOff>0</xdr:rowOff>
    </xdr:from>
    <xdr:to>
      <xdr:col>7</xdr:col>
      <xdr:colOff>9525</xdr:colOff>
      <xdr:row>46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5943600" y="10067925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5943600" y="9915525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6</xdr:row>
      <xdr:rowOff>190500</xdr:rowOff>
    </xdr:from>
    <xdr:to>
      <xdr:col>3</xdr:col>
      <xdr:colOff>457200</xdr:colOff>
      <xdr:row>6</xdr:row>
      <xdr:rowOff>314325</xdr:rowOff>
    </xdr:to>
    <xdr:sp macro="" textlink="">
      <xdr:nvSpPr>
        <xdr:cNvPr id="7" name="Text 3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648075" y="1590675"/>
          <a:ext cx="3905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PROJ.</a:t>
          </a:r>
        </a:p>
      </xdr:txBody>
    </xdr:sp>
    <xdr:clientData/>
  </xdr:twoCellAnchor>
  <xdr:twoCellAnchor>
    <xdr:from>
      <xdr:col>4</xdr:col>
      <xdr:colOff>114300</xdr:colOff>
      <xdr:row>6</xdr:row>
      <xdr:rowOff>190500</xdr:rowOff>
    </xdr:from>
    <xdr:to>
      <xdr:col>4</xdr:col>
      <xdr:colOff>542925</xdr:colOff>
      <xdr:row>6</xdr:row>
      <xdr:rowOff>314325</xdr:rowOff>
    </xdr:to>
    <xdr:sp macro="" textlink="">
      <xdr:nvSpPr>
        <xdr:cNvPr id="8" name="Text 3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286250" y="1590675"/>
          <a:ext cx="4286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457200</xdr:colOff>
      <xdr:row>47</xdr:row>
      <xdr:rowOff>0</xdr:rowOff>
    </xdr:from>
    <xdr:to>
      <xdr:col>4</xdr:col>
      <xdr:colOff>209550</xdr:colOff>
      <xdr:row>47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4038600" y="102679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3676650" y="44862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0</xdr:col>
      <xdr:colOff>28575</xdr:colOff>
      <xdr:row>34</xdr:row>
      <xdr:rowOff>142875</xdr:rowOff>
    </xdr:from>
    <xdr:to>
      <xdr:col>0</xdr:col>
      <xdr:colOff>1333500</xdr:colOff>
      <xdr:row>35</xdr:row>
      <xdr:rowOff>95250</xdr:rowOff>
    </xdr:to>
    <xdr:sp macro="" textlink="">
      <xdr:nvSpPr>
        <xdr:cNvPr id="11" name="Text 1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8575" y="7553325"/>
          <a:ext cx="13049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 CARE COSTS</a:t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6867525" y="936307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6867525" y="9915525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6867525" y="102679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6867525" y="1006792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457200</xdr:colOff>
      <xdr:row>48</xdr:row>
      <xdr:rowOff>171450</xdr:rowOff>
    </xdr:from>
    <xdr:to>
      <xdr:col>5</xdr:col>
      <xdr:colOff>209550</xdr:colOff>
      <xdr:row>48</xdr:row>
      <xdr:rowOff>171450</xdr:rowOff>
    </xdr:to>
    <xdr:sp macro="" textlink="">
      <xdr:nvSpPr>
        <xdr:cNvPr id="16" name="Line 3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629150" y="104394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161925</xdr:rowOff>
    </xdr:from>
    <xdr:to>
      <xdr:col>4</xdr:col>
      <xdr:colOff>647700</xdr:colOff>
      <xdr:row>15</xdr:row>
      <xdr:rowOff>161925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867025" y="43148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6</xdr:col>
      <xdr:colOff>419100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5943600" y="9029700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44</xdr:row>
      <xdr:rowOff>0</xdr:rowOff>
    </xdr:from>
    <xdr:to>
      <xdr:col>7</xdr:col>
      <xdr:colOff>9525</xdr:colOff>
      <xdr:row>44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5943600" y="9715500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46</xdr:row>
      <xdr:rowOff>0</xdr:rowOff>
    </xdr:from>
    <xdr:to>
      <xdr:col>7</xdr:col>
      <xdr:colOff>9525</xdr:colOff>
      <xdr:row>46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5943600" y="10067925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5943600" y="9915525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6</xdr:row>
      <xdr:rowOff>190500</xdr:rowOff>
    </xdr:from>
    <xdr:to>
      <xdr:col>3</xdr:col>
      <xdr:colOff>457200</xdr:colOff>
      <xdr:row>6</xdr:row>
      <xdr:rowOff>314325</xdr:rowOff>
    </xdr:to>
    <xdr:sp macro="" textlink="">
      <xdr:nvSpPr>
        <xdr:cNvPr id="7" name="Text 3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48075" y="1590675"/>
          <a:ext cx="3905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PROJ.</a:t>
          </a:r>
        </a:p>
      </xdr:txBody>
    </xdr:sp>
    <xdr:clientData/>
  </xdr:twoCellAnchor>
  <xdr:twoCellAnchor>
    <xdr:from>
      <xdr:col>4</xdr:col>
      <xdr:colOff>114300</xdr:colOff>
      <xdr:row>6</xdr:row>
      <xdr:rowOff>190500</xdr:rowOff>
    </xdr:from>
    <xdr:to>
      <xdr:col>4</xdr:col>
      <xdr:colOff>542925</xdr:colOff>
      <xdr:row>6</xdr:row>
      <xdr:rowOff>314325</xdr:rowOff>
    </xdr:to>
    <xdr:sp macro="" textlink="">
      <xdr:nvSpPr>
        <xdr:cNvPr id="8" name="Text 3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286250" y="1590675"/>
          <a:ext cx="4286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457200</xdr:colOff>
      <xdr:row>47</xdr:row>
      <xdr:rowOff>0</xdr:rowOff>
    </xdr:from>
    <xdr:to>
      <xdr:col>4</xdr:col>
      <xdr:colOff>209550</xdr:colOff>
      <xdr:row>47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4038600" y="102679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3676650" y="44862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0</xdr:col>
      <xdr:colOff>28575</xdr:colOff>
      <xdr:row>34</xdr:row>
      <xdr:rowOff>142875</xdr:rowOff>
    </xdr:from>
    <xdr:to>
      <xdr:col>0</xdr:col>
      <xdr:colOff>1333500</xdr:colOff>
      <xdr:row>35</xdr:row>
      <xdr:rowOff>95250</xdr:rowOff>
    </xdr:to>
    <xdr:sp macro="" textlink="">
      <xdr:nvSpPr>
        <xdr:cNvPr id="11" name="Text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8575" y="7553325"/>
          <a:ext cx="13049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 CARE COSTS</a:t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6867525" y="936307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6867525" y="9915525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6867525" y="102679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6867525" y="1006792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457200</xdr:colOff>
      <xdr:row>48</xdr:row>
      <xdr:rowOff>171450</xdr:rowOff>
    </xdr:from>
    <xdr:to>
      <xdr:col>5</xdr:col>
      <xdr:colOff>209550</xdr:colOff>
      <xdr:row>48</xdr:row>
      <xdr:rowOff>171450</xdr:rowOff>
    </xdr:to>
    <xdr:sp macro="" textlink="">
      <xdr:nvSpPr>
        <xdr:cNvPr id="16" name="Line 3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629150" y="104394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161925</xdr:rowOff>
    </xdr:from>
    <xdr:to>
      <xdr:col>4</xdr:col>
      <xdr:colOff>647700</xdr:colOff>
      <xdr:row>15</xdr:row>
      <xdr:rowOff>161925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867025" y="43148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6</xdr:col>
      <xdr:colOff>419100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943600" y="9029700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44</xdr:row>
      <xdr:rowOff>0</xdr:rowOff>
    </xdr:from>
    <xdr:to>
      <xdr:col>7</xdr:col>
      <xdr:colOff>9525</xdr:colOff>
      <xdr:row>44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943600" y="9715500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46</xdr:row>
      <xdr:rowOff>0</xdr:rowOff>
    </xdr:from>
    <xdr:to>
      <xdr:col>7</xdr:col>
      <xdr:colOff>9525</xdr:colOff>
      <xdr:row>46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5943600" y="10067925"/>
          <a:ext cx="5143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419100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943600" y="9915525"/>
          <a:ext cx="5048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6</xdr:row>
      <xdr:rowOff>190500</xdr:rowOff>
    </xdr:from>
    <xdr:to>
      <xdr:col>3</xdr:col>
      <xdr:colOff>457200</xdr:colOff>
      <xdr:row>6</xdr:row>
      <xdr:rowOff>314325</xdr:rowOff>
    </xdr:to>
    <xdr:sp macro="" textlink="">
      <xdr:nvSpPr>
        <xdr:cNvPr id="7" name="Text 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648075" y="1590675"/>
          <a:ext cx="3905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PROJ.</a:t>
          </a:r>
        </a:p>
      </xdr:txBody>
    </xdr:sp>
    <xdr:clientData/>
  </xdr:twoCellAnchor>
  <xdr:twoCellAnchor>
    <xdr:from>
      <xdr:col>4</xdr:col>
      <xdr:colOff>114300</xdr:colOff>
      <xdr:row>6</xdr:row>
      <xdr:rowOff>190500</xdr:rowOff>
    </xdr:from>
    <xdr:to>
      <xdr:col>4</xdr:col>
      <xdr:colOff>542925</xdr:colOff>
      <xdr:row>6</xdr:row>
      <xdr:rowOff>314325</xdr:rowOff>
    </xdr:to>
    <xdr:sp macro="" textlink="">
      <xdr:nvSpPr>
        <xdr:cNvPr id="8" name="Text 3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286250" y="1590675"/>
          <a:ext cx="4286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457200</xdr:colOff>
      <xdr:row>47</xdr:row>
      <xdr:rowOff>0</xdr:rowOff>
    </xdr:from>
    <xdr:to>
      <xdr:col>4</xdr:col>
      <xdr:colOff>209550</xdr:colOff>
      <xdr:row>47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038600" y="102679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3676650" y="44862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  <xdr:twoCellAnchor>
    <xdr:from>
      <xdr:col>0</xdr:col>
      <xdr:colOff>28575</xdr:colOff>
      <xdr:row>34</xdr:row>
      <xdr:rowOff>142875</xdr:rowOff>
    </xdr:from>
    <xdr:to>
      <xdr:col>0</xdr:col>
      <xdr:colOff>1333500</xdr:colOff>
      <xdr:row>35</xdr:row>
      <xdr:rowOff>95250</xdr:rowOff>
    </xdr:to>
    <xdr:sp macro="" textlink="">
      <xdr:nvSpPr>
        <xdr:cNvPr id="11" name="Text 1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8575" y="7553325"/>
          <a:ext cx="13049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 CARE COSTS</a:t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6867525" y="936307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45</xdr:row>
      <xdr:rowOff>0</xdr:rowOff>
    </xdr:from>
    <xdr:to>
      <xdr:col>8</xdr:col>
      <xdr:colOff>9525</xdr:colOff>
      <xdr:row>45</xdr:row>
      <xdr:rowOff>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867525" y="9915525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6867525" y="10267950"/>
          <a:ext cx="37147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867525" y="10067925"/>
          <a:ext cx="3619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457200</xdr:colOff>
      <xdr:row>48</xdr:row>
      <xdr:rowOff>171450</xdr:rowOff>
    </xdr:from>
    <xdr:to>
      <xdr:col>5</xdr:col>
      <xdr:colOff>209550</xdr:colOff>
      <xdr:row>48</xdr:row>
      <xdr:rowOff>171450</xdr:rowOff>
    </xdr:to>
    <xdr:sp macro="" textlink="">
      <xdr:nvSpPr>
        <xdr:cNvPr id="16" name="Line 3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629150" y="104394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5362" name="Text 12">
          <a:extLst>
            <a:ext uri="{FF2B5EF4-FFF2-40B4-BE49-F238E27FC236}">
              <a16:creationId xmlns:a16="http://schemas.microsoft.com/office/drawing/2014/main" id="{00000000-0008-0000-0500-0000023C0000}"/>
            </a:ext>
          </a:extLst>
        </xdr:cNvPr>
        <xdr:cNvSpPr txBox="1">
          <a:spLocks noChangeArrowheads="1"/>
        </xdr:cNvSpPr>
      </xdr:nvSpPr>
      <xdr:spPr bwMode="auto">
        <a:xfrm>
          <a:off x="171450" y="6667500"/>
          <a:ext cx="15240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5</xdr:col>
      <xdr:colOff>933450</xdr:colOff>
      <xdr:row>20</xdr:row>
      <xdr:rowOff>0</xdr:rowOff>
    </xdr:to>
    <xdr:sp macro="" textlink="">
      <xdr:nvSpPr>
        <xdr:cNvPr id="15363" name="Text 13">
          <a:extLst>
            <a:ext uri="{FF2B5EF4-FFF2-40B4-BE49-F238E27FC236}">
              <a16:creationId xmlns:a16="http://schemas.microsoft.com/office/drawing/2014/main" id="{00000000-0008-0000-0500-0000033C0000}"/>
            </a:ext>
          </a:extLst>
        </xdr:cNvPr>
        <xdr:cNvSpPr txBox="1">
          <a:spLocks noChangeArrowheads="1"/>
        </xdr:cNvSpPr>
      </xdr:nvSpPr>
      <xdr:spPr bwMode="auto">
        <a:xfrm>
          <a:off x="1695450" y="6667500"/>
          <a:ext cx="52387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142875</xdr:colOff>
      <xdr:row>20</xdr:row>
      <xdr:rowOff>0</xdr:rowOff>
    </xdr:from>
    <xdr:to>
      <xdr:col>1</xdr:col>
      <xdr:colOff>133350</xdr:colOff>
      <xdr:row>20</xdr:row>
      <xdr:rowOff>0</xdr:rowOff>
    </xdr:to>
    <xdr:sp macro="" textlink="">
      <xdr:nvSpPr>
        <xdr:cNvPr id="15364" name="Text 14">
          <a:extLst>
            <a:ext uri="{FF2B5EF4-FFF2-40B4-BE49-F238E27FC236}">
              <a16:creationId xmlns:a16="http://schemas.microsoft.com/office/drawing/2014/main" id="{00000000-0008-0000-0500-0000043C0000}"/>
            </a:ext>
          </a:extLst>
        </xdr:cNvPr>
        <xdr:cNvSpPr txBox="1">
          <a:spLocks noChangeArrowheads="1"/>
        </xdr:cNvSpPr>
      </xdr:nvSpPr>
      <xdr:spPr bwMode="auto">
        <a:xfrm>
          <a:off x="142875" y="6667500"/>
          <a:ext cx="1685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5</xdr:col>
      <xdr:colOff>962025</xdr:colOff>
      <xdr:row>20</xdr:row>
      <xdr:rowOff>0</xdr:rowOff>
    </xdr:to>
    <xdr:sp macro="" textlink="">
      <xdr:nvSpPr>
        <xdr:cNvPr id="15365" name="Text 15">
          <a:extLst>
            <a:ext uri="{FF2B5EF4-FFF2-40B4-BE49-F238E27FC236}">
              <a16:creationId xmlns:a16="http://schemas.microsoft.com/office/drawing/2014/main" id="{00000000-0008-0000-0500-0000053C0000}"/>
            </a:ext>
          </a:extLst>
        </xdr:cNvPr>
        <xdr:cNvSpPr txBox="1">
          <a:spLocks noChangeArrowheads="1"/>
        </xdr:cNvSpPr>
      </xdr:nvSpPr>
      <xdr:spPr bwMode="auto">
        <a:xfrm>
          <a:off x="1695450" y="6667500"/>
          <a:ext cx="5267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5</xdr:col>
      <xdr:colOff>9525</xdr:colOff>
      <xdr:row>18</xdr:row>
      <xdr:rowOff>19050</xdr:rowOff>
    </xdr:from>
    <xdr:to>
      <xdr:col>5</xdr:col>
      <xdr:colOff>9525</xdr:colOff>
      <xdr:row>19</xdr:row>
      <xdr:rowOff>0</xdr:rowOff>
    </xdr:to>
    <xdr:sp macro="" textlink="">
      <xdr:nvSpPr>
        <xdr:cNvPr id="15381" name="Line 9">
          <a:extLst>
            <a:ext uri="{FF2B5EF4-FFF2-40B4-BE49-F238E27FC236}">
              <a16:creationId xmlns:a16="http://schemas.microsoft.com/office/drawing/2014/main" id="{00000000-0008-0000-0500-0000153C0000}"/>
            </a:ext>
          </a:extLst>
        </xdr:cNvPr>
        <xdr:cNvSpPr>
          <a:spLocks noChangeShapeType="1"/>
        </xdr:cNvSpPr>
      </xdr:nvSpPr>
      <xdr:spPr bwMode="auto">
        <a:xfrm>
          <a:off x="6010275" y="6124575"/>
          <a:ext cx="0" cy="3048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133350</xdr:rowOff>
    </xdr:from>
    <xdr:to>
      <xdr:col>1</xdr:col>
      <xdr:colOff>0</xdr:colOff>
      <xdr:row>12</xdr:row>
      <xdr:rowOff>323850</xdr:rowOff>
    </xdr:to>
    <xdr:sp macro="" textlink="">
      <xdr:nvSpPr>
        <xdr:cNvPr id="15370" name="Text 29">
          <a:extLst>
            <a:ext uri="{FF2B5EF4-FFF2-40B4-BE49-F238E27FC236}">
              <a16:creationId xmlns:a16="http://schemas.microsoft.com/office/drawing/2014/main" id="{00000000-0008-0000-0500-00000A3C0000}"/>
            </a:ext>
          </a:extLst>
        </xdr:cNvPr>
        <xdr:cNvSpPr txBox="1">
          <a:spLocks noChangeArrowheads="1"/>
        </xdr:cNvSpPr>
      </xdr:nvSpPr>
      <xdr:spPr bwMode="auto">
        <a:xfrm>
          <a:off x="0" y="3724275"/>
          <a:ext cx="16954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RENOVATIONS</a:t>
          </a:r>
        </a:p>
      </xdr:txBody>
    </xdr:sp>
    <xdr:clientData/>
  </xdr:twoCellAnchor>
  <xdr:twoCellAnchor>
    <xdr:from>
      <xdr:col>2</xdr:col>
      <xdr:colOff>333375</xdr:colOff>
      <xdr:row>30</xdr:row>
      <xdr:rowOff>152400</xdr:rowOff>
    </xdr:from>
    <xdr:to>
      <xdr:col>2</xdr:col>
      <xdr:colOff>609600</xdr:colOff>
      <xdr:row>30</xdr:row>
      <xdr:rowOff>152400</xdr:rowOff>
    </xdr:to>
    <xdr:sp macro="" textlink="">
      <xdr:nvSpPr>
        <xdr:cNvPr id="15383" name="Line 11">
          <a:extLst>
            <a:ext uri="{FF2B5EF4-FFF2-40B4-BE49-F238E27FC236}">
              <a16:creationId xmlns:a16="http://schemas.microsoft.com/office/drawing/2014/main" id="{00000000-0008-0000-0500-0000173C0000}"/>
            </a:ext>
          </a:extLst>
        </xdr:cNvPr>
        <xdr:cNvSpPr>
          <a:spLocks noChangeShapeType="1"/>
        </xdr:cNvSpPr>
      </xdr:nvSpPr>
      <xdr:spPr bwMode="auto">
        <a:xfrm>
          <a:off x="3105150" y="8543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5373" name="Text Box 13">
          <a:extLst>
            <a:ext uri="{FF2B5EF4-FFF2-40B4-BE49-F238E27FC236}">
              <a16:creationId xmlns:a16="http://schemas.microsoft.com/office/drawing/2014/main" id="{00000000-0008-0000-0500-00000D3C0000}"/>
            </a:ext>
          </a:extLst>
        </xdr:cNvPr>
        <xdr:cNvSpPr txBox="1">
          <a:spLocks noChangeArrowheads="1"/>
        </xdr:cNvSpPr>
      </xdr:nvSpPr>
      <xdr:spPr bwMode="auto">
        <a:xfrm>
          <a:off x="19050" y="6429375"/>
          <a:ext cx="16764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SBIR/STTR Only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Fee Requested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16</xdr:row>
      <xdr:rowOff>28575</xdr:rowOff>
    </xdr:from>
    <xdr:to>
      <xdr:col>0</xdr:col>
      <xdr:colOff>1400175</xdr:colOff>
      <xdr:row>16</xdr:row>
      <xdr:rowOff>457200</xdr:rowOff>
    </xdr:to>
    <xdr:sp macro="" textlink="">
      <xdr:nvSpPr>
        <xdr:cNvPr id="15374" name="Text 22">
          <a:extLst>
            <a:ext uri="{FF2B5EF4-FFF2-40B4-BE49-F238E27FC236}">
              <a16:creationId xmlns:a16="http://schemas.microsoft.com/office/drawing/2014/main" id="{00000000-0008-0000-0500-00000E3C0000}"/>
            </a:ext>
          </a:extLst>
        </xdr:cNvPr>
        <xdr:cNvSpPr txBox="1">
          <a:spLocks noChangeArrowheads="1"/>
        </xdr:cNvSpPr>
      </xdr:nvSpPr>
      <xdr:spPr bwMode="auto">
        <a:xfrm>
          <a:off x="28575" y="5248275"/>
          <a:ext cx="1371600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F&amp;A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CONSORTIUM/  CONTRACTUAL  COSTS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66675</xdr:rowOff>
    </xdr:from>
    <xdr:to>
      <xdr:col>0</xdr:col>
      <xdr:colOff>238125</xdr:colOff>
      <xdr:row>6</xdr:row>
      <xdr:rowOff>47625</xdr:rowOff>
    </xdr:to>
    <xdr:sp macro="" textlink="">
      <xdr:nvSpPr>
        <xdr:cNvPr id="4402" name="Rectangle 91">
          <a:extLst>
            <a:ext uri="{FF2B5EF4-FFF2-40B4-BE49-F238E27FC236}">
              <a16:creationId xmlns:a16="http://schemas.microsoft.com/office/drawing/2014/main" id="{00000000-0008-0000-0600-000032110000}"/>
            </a:ext>
          </a:extLst>
        </xdr:cNvPr>
        <xdr:cNvSpPr>
          <a:spLocks noChangeArrowheads="1"/>
        </xdr:cNvSpPr>
      </xdr:nvSpPr>
      <xdr:spPr bwMode="auto">
        <a:xfrm>
          <a:off x="66675" y="8858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7</xdr:row>
      <xdr:rowOff>9525</xdr:rowOff>
    </xdr:from>
    <xdr:to>
      <xdr:col>0</xdr:col>
      <xdr:colOff>238125</xdr:colOff>
      <xdr:row>7</xdr:row>
      <xdr:rowOff>180975</xdr:rowOff>
    </xdr:to>
    <xdr:sp macro="" textlink="">
      <xdr:nvSpPr>
        <xdr:cNvPr id="4403" name="Rectangle 92">
          <a:extLst>
            <a:ext uri="{FF2B5EF4-FFF2-40B4-BE49-F238E27FC236}">
              <a16:creationId xmlns:a16="http://schemas.microsoft.com/office/drawing/2014/main" id="{00000000-0008-0000-0600-000033110000}"/>
            </a:ext>
          </a:extLst>
        </xdr:cNvPr>
        <xdr:cNvSpPr>
          <a:spLocks noChangeArrowheads="1"/>
        </xdr:cNvSpPr>
      </xdr:nvSpPr>
      <xdr:spPr bwMode="auto">
        <a:xfrm>
          <a:off x="66675" y="117157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9</xdr:row>
      <xdr:rowOff>9525</xdr:rowOff>
    </xdr:from>
    <xdr:to>
      <xdr:col>0</xdr:col>
      <xdr:colOff>238125</xdr:colOff>
      <xdr:row>9</xdr:row>
      <xdr:rowOff>180975</xdr:rowOff>
    </xdr:to>
    <xdr:sp macro="" textlink="">
      <xdr:nvSpPr>
        <xdr:cNvPr id="4404" name="Rectangle 93">
          <a:extLst>
            <a:ext uri="{FF2B5EF4-FFF2-40B4-BE49-F238E27FC236}">
              <a16:creationId xmlns:a16="http://schemas.microsoft.com/office/drawing/2014/main" id="{00000000-0008-0000-0600-000034110000}"/>
            </a:ext>
          </a:extLst>
        </xdr:cNvPr>
        <xdr:cNvSpPr>
          <a:spLocks noChangeArrowheads="1"/>
        </xdr:cNvSpPr>
      </xdr:nvSpPr>
      <xdr:spPr bwMode="auto">
        <a:xfrm>
          <a:off x="66675" y="155257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11</xdr:row>
      <xdr:rowOff>9525</xdr:rowOff>
    </xdr:from>
    <xdr:to>
      <xdr:col>0</xdr:col>
      <xdr:colOff>238125</xdr:colOff>
      <xdr:row>11</xdr:row>
      <xdr:rowOff>180975</xdr:rowOff>
    </xdr:to>
    <xdr:sp macro="" textlink="">
      <xdr:nvSpPr>
        <xdr:cNvPr id="4405" name="Rectangle 94">
          <a:extLst>
            <a:ext uri="{FF2B5EF4-FFF2-40B4-BE49-F238E27FC236}">
              <a16:creationId xmlns:a16="http://schemas.microsoft.com/office/drawing/2014/main" id="{00000000-0008-0000-0600-000035110000}"/>
            </a:ext>
          </a:extLst>
        </xdr:cNvPr>
        <xdr:cNvSpPr>
          <a:spLocks noChangeArrowheads="1"/>
        </xdr:cNvSpPr>
      </xdr:nvSpPr>
      <xdr:spPr bwMode="auto">
        <a:xfrm>
          <a:off x="66675" y="197167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14</xdr:row>
      <xdr:rowOff>85725</xdr:rowOff>
    </xdr:from>
    <xdr:to>
      <xdr:col>0</xdr:col>
      <xdr:colOff>238125</xdr:colOff>
      <xdr:row>14</xdr:row>
      <xdr:rowOff>257175</xdr:rowOff>
    </xdr:to>
    <xdr:sp macro="" textlink="">
      <xdr:nvSpPr>
        <xdr:cNvPr id="4406" name="Rectangle 95">
          <a:extLst>
            <a:ext uri="{FF2B5EF4-FFF2-40B4-BE49-F238E27FC236}">
              <a16:creationId xmlns:a16="http://schemas.microsoft.com/office/drawing/2014/main" id="{00000000-0008-0000-0600-000036110000}"/>
            </a:ext>
          </a:extLst>
        </xdr:cNvPr>
        <xdr:cNvSpPr>
          <a:spLocks noChangeArrowheads="1"/>
        </xdr:cNvSpPr>
      </xdr:nvSpPr>
      <xdr:spPr bwMode="auto">
        <a:xfrm>
          <a:off x="66675" y="26003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407" name="Rectangle 113">
          <a:extLst>
            <a:ext uri="{FF2B5EF4-FFF2-40B4-BE49-F238E27FC236}">
              <a16:creationId xmlns:a16="http://schemas.microsoft.com/office/drawing/2014/main" id="{00000000-0008-0000-0600-000037110000}"/>
            </a:ext>
          </a:extLst>
        </xdr:cNvPr>
        <xdr:cNvSpPr>
          <a:spLocks noChangeArrowheads="1"/>
        </xdr:cNvSpPr>
      </xdr:nvSpPr>
      <xdr:spPr bwMode="auto">
        <a:xfrm>
          <a:off x="1438275" y="4467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4</xdr:row>
      <xdr:rowOff>9525</xdr:rowOff>
    </xdr:from>
    <xdr:to>
      <xdr:col>0</xdr:col>
      <xdr:colOff>238125</xdr:colOff>
      <xdr:row>4</xdr:row>
      <xdr:rowOff>180975</xdr:rowOff>
    </xdr:to>
    <xdr:sp macro="" textlink="">
      <xdr:nvSpPr>
        <xdr:cNvPr id="4408" name="Rectangle 119">
          <a:extLst>
            <a:ext uri="{FF2B5EF4-FFF2-40B4-BE49-F238E27FC236}">
              <a16:creationId xmlns:a16="http://schemas.microsoft.com/office/drawing/2014/main" id="{00000000-0008-0000-0600-000038110000}"/>
            </a:ext>
          </a:extLst>
        </xdr:cNvPr>
        <xdr:cNvSpPr>
          <a:spLocks noChangeArrowheads="1"/>
        </xdr:cNvSpPr>
      </xdr:nvSpPr>
      <xdr:spPr bwMode="auto">
        <a:xfrm>
          <a:off x="66675" y="628650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676275</xdr:colOff>
      <xdr:row>15</xdr:row>
      <xdr:rowOff>57150</xdr:rowOff>
    </xdr:from>
    <xdr:to>
      <xdr:col>6</xdr:col>
      <xdr:colOff>95250</xdr:colOff>
      <xdr:row>15</xdr:row>
      <xdr:rowOff>180975</xdr:rowOff>
    </xdr:to>
    <xdr:sp macro="" textlink="">
      <xdr:nvSpPr>
        <xdr:cNvPr id="4409" name="Rectangle 133">
          <a:extLst>
            <a:ext uri="{FF2B5EF4-FFF2-40B4-BE49-F238E27FC236}">
              <a16:creationId xmlns:a16="http://schemas.microsoft.com/office/drawing/2014/main" id="{00000000-0008-0000-0600-000039110000}"/>
            </a:ext>
          </a:extLst>
        </xdr:cNvPr>
        <xdr:cNvSpPr>
          <a:spLocks noChangeArrowheads="1"/>
        </xdr:cNvSpPr>
      </xdr:nvSpPr>
      <xdr:spPr bwMode="auto">
        <a:xfrm>
          <a:off x="3305175" y="2867025"/>
          <a:ext cx="11430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15</xdr:row>
      <xdr:rowOff>57150</xdr:rowOff>
    </xdr:from>
    <xdr:to>
      <xdr:col>5</xdr:col>
      <xdr:colOff>133350</xdr:colOff>
      <xdr:row>15</xdr:row>
      <xdr:rowOff>180975</xdr:rowOff>
    </xdr:to>
    <xdr:sp macro="" textlink="">
      <xdr:nvSpPr>
        <xdr:cNvPr id="4410" name="Rectangle 169">
          <a:extLst>
            <a:ext uri="{FF2B5EF4-FFF2-40B4-BE49-F238E27FC236}">
              <a16:creationId xmlns:a16="http://schemas.microsoft.com/office/drawing/2014/main" id="{00000000-0008-0000-0600-00003A110000}"/>
            </a:ext>
          </a:extLst>
        </xdr:cNvPr>
        <xdr:cNvSpPr>
          <a:spLocks noChangeArrowheads="1"/>
        </xdr:cNvSpPr>
      </xdr:nvSpPr>
      <xdr:spPr bwMode="auto">
        <a:xfrm>
          <a:off x="2647950" y="2867025"/>
          <a:ext cx="11430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247650</xdr:colOff>
      <xdr:row>16</xdr:row>
      <xdr:rowOff>171450</xdr:rowOff>
    </xdr:to>
    <xdr:sp macro="" textlink="">
      <xdr:nvSpPr>
        <xdr:cNvPr id="4411" name="Rectangle 170">
          <a:extLst>
            <a:ext uri="{FF2B5EF4-FFF2-40B4-BE49-F238E27FC236}">
              <a16:creationId xmlns:a16="http://schemas.microsoft.com/office/drawing/2014/main" id="{00000000-0008-0000-0600-00003B110000}"/>
            </a:ext>
          </a:extLst>
        </xdr:cNvPr>
        <xdr:cNvSpPr>
          <a:spLocks noChangeArrowheads="1"/>
        </xdr:cNvSpPr>
      </xdr:nvSpPr>
      <xdr:spPr bwMode="auto">
        <a:xfrm>
          <a:off x="3457575" y="3200400"/>
          <a:ext cx="11430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504825</xdr:colOff>
      <xdr:row>16</xdr:row>
      <xdr:rowOff>38100</xdr:rowOff>
    </xdr:from>
    <xdr:to>
      <xdr:col>8</xdr:col>
      <xdr:colOff>619125</xdr:colOff>
      <xdr:row>16</xdr:row>
      <xdr:rowOff>161925</xdr:rowOff>
    </xdr:to>
    <xdr:sp macro="" textlink="">
      <xdr:nvSpPr>
        <xdr:cNvPr id="4412" name="Rectangle 172">
          <a:extLst>
            <a:ext uri="{FF2B5EF4-FFF2-40B4-BE49-F238E27FC236}">
              <a16:creationId xmlns:a16="http://schemas.microsoft.com/office/drawing/2014/main" id="{00000000-0008-0000-0600-00003C110000}"/>
            </a:ext>
          </a:extLst>
        </xdr:cNvPr>
        <xdr:cNvSpPr>
          <a:spLocks noChangeArrowheads="1"/>
        </xdr:cNvSpPr>
      </xdr:nvSpPr>
      <xdr:spPr bwMode="auto">
        <a:xfrm>
          <a:off x="4829175" y="3190875"/>
          <a:ext cx="11430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28</xdr:row>
      <xdr:rowOff>9525</xdr:rowOff>
    </xdr:from>
    <xdr:to>
      <xdr:col>0</xdr:col>
      <xdr:colOff>238125</xdr:colOff>
      <xdr:row>28</xdr:row>
      <xdr:rowOff>180975</xdr:rowOff>
    </xdr:to>
    <xdr:sp macro="" textlink="">
      <xdr:nvSpPr>
        <xdr:cNvPr id="4413" name="Rectangle 182">
          <a:extLst>
            <a:ext uri="{FF2B5EF4-FFF2-40B4-BE49-F238E27FC236}">
              <a16:creationId xmlns:a16="http://schemas.microsoft.com/office/drawing/2014/main" id="{00000000-0008-0000-0600-00003D110000}"/>
            </a:ext>
          </a:extLst>
        </xdr:cNvPr>
        <xdr:cNvSpPr>
          <a:spLocks noChangeArrowheads="1"/>
        </xdr:cNvSpPr>
      </xdr:nvSpPr>
      <xdr:spPr bwMode="auto">
        <a:xfrm>
          <a:off x="66675" y="53054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28</xdr:row>
      <xdr:rowOff>9525</xdr:rowOff>
    </xdr:from>
    <xdr:to>
      <xdr:col>6</xdr:col>
      <xdr:colOff>238125</xdr:colOff>
      <xdr:row>28</xdr:row>
      <xdr:rowOff>180975</xdr:rowOff>
    </xdr:to>
    <xdr:sp macro="" textlink="">
      <xdr:nvSpPr>
        <xdr:cNvPr id="4414" name="Rectangle 196">
          <a:extLst>
            <a:ext uri="{FF2B5EF4-FFF2-40B4-BE49-F238E27FC236}">
              <a16:creationId xmlns:a16="http://schemas.microsoft.com/office/drawing/2014/main" id="{00000000-0008-0000-0600-00003E110000}"/>
            </a:ext>
          </a:extLst>
        </xdr:cNvPr>
        <xdr:cNvSpPr>
          <a:spLocks noChangeArrowheads="1"/>
        </xdr:cNvSpPr>
      </xdr:nvSpPr>
      <xdr:spPr bwMode="auto">
        <a:xfrm>
          <a:off x="3390900" y="53054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30</xdr:row>
      <xdr:rowOff>9525</xdr:rowOff>
    </xdr:from>
    <xdr:to>
      <xdr:col>0</xdr:col>
      <xdr:colOff>238125</xdr:colOff>
      <xdr:row>30</xdr:row>
      <xdr:rowOff>180975</xdr:rowOff>
    </xdr:to>
    <xdr:sp macro="" textlink="">
      <xdr:nvSpPr>
        <xdr:cNvPr id="4415" name="Rectangle 205">
          <a:extLst>
            <a:ext uri="{FF2B5EF4-FFF2-40B4-BE49-F238E27FC236}">
              <a16:creationId xmlns:a16="http://schemas.microsoft.com/office/drawing/2014/main" id="{00000000-0008-0000-0600-00003F110000}"/>
            </a:ext>
          </a:extLst>
        </xdr:cNvPr>
        <xdr:cNvSpPr>
          <a:spLocks noChangeArrowheads="1"/>
        </xdr:cNvSpPr>
      </xdr:nvSpPr>
      <xdr:spPr bwMode="auto">
        <a:xfrm>
          <a:off x="66675" y="559117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32</xdr:row>
      <xdr:rowOff>9525</xdr:rowOff>
    </xdr:from>
    <xdr:to>
      <xdr:col>0</xdr:col>
      <xdr:colOff>238125</xdr:colOff>
      <xdr:row>32</xdr:row>
      <xdr:rowOff>180975</xdr:rowOff>
    </xdr:to>
    <xdr:sp macro="" textlink="">
      <xdr:nvSpPr>
        <xdr:cNvPr id="4416" name="Rectangle 212">
          <a:extLst>
            <a:ext uri="{FF2B5EF4-FFF2-40B4-BE49-F238E27FC236}">
              <a16:creationId xmlns:a16="http://schemas.microsoft.com/office/drawing/2014/main" id="{00000000-0008-0000-0600-000040110000}"/>
            </a:ext>
          </a:extLst>
        </xdr:cNvPr>
        <xdr:cNvSpPr>
          <a:spLocks noChangeArrowheads="1"/>
        </xdr:cNvSpPr>
      </xdr:nvSpPr>
      <xdr:spPr bwMode="auto">
        <a:xfrm>
          <a:off x="66675" y="58769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41</xdr:row>
      <xdr:rowOff>28575</xdr:rowOff>
    </xdr:from>
    <xdr:to>
      <xdr:col>1</xdr:col>
      <xdr:colOff>0</xdr:colOff>
      <xdr:row>41</xdr:row>
      <xdr:rowOff>200025</xdr:rowOff>
    </xdr:to>
    <xdr:sp macro="" textlink="">
      <xdr:nvSpPr>
        <xdr:cNvPr id="4417" name="Rectangle 225">
          <a:extLst>
            <a:ext uri="{FF2B5EF4-FFF2-40B4-BE49-F238E27FC236}">
              <a16:creationId xmlns:a16="http://schemas.microsoft.com/office/drawing/2014/main" id="{00000000-0008-0000-0600-000041110000}"/>
            </a:ext>
          </a:extLst>
        </xdr:cNvPr>
        <xdr:cNvSpPr>
          <a:spLocks noChangeArrowheads="1"/>
        </xdr:cNvSpPr>
      </xdr:nvSpPr>
      <xdr:spPr bwMode="auto">
        <a:xfrm>
          <a:off x="76200" y="7562850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238125</xdr:colOff>
      <xdr:row>41</xdr:row>
      <xdr:rowOff>28575</xdr:rowOff>
    </xdr:from>
    <xdr:to>
      <xdr:col>4</xdr:col>
      <xdr:colOff>9525</xdr:colOff>
      <xdr:row>41</xdr:row>
      <xdr:rowOff>200025</xdr:rowOff>
    </xdr:to>
    <xdr:sp macro="" textlink="">
      <xdr:nvSpPr>
        <xdr:cNvPr id="4322" name="Rectangle 226">
          <a:extLst>
            <a:ext uri="{FF2B5EF4-FFF2-40B4-BE49-F238E27FC236}">
              <a16:creationId xmlns:a16="http://schemas.microsoft.com/office/drawing/2014/main" id="{00000000-0008-0000-0600-0000E2100000}"/>
            </a:ext>
          </a:extLst>
        </xdr:cNvPr>
        <xdr:cNvSpPr>
          <a:spLocks noChangeArrowheads="1"/>
        </xdr:cNvSpPr>
      </xdr:nvSpPr>
      <xdr:spPr bwMode="auto">
        <a:xfrm>
          <a:off x="1676400" y="7562850"/>
          <a:ext cx="1524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"/>
            </a:rPr>
            <a:t>X</a:t>
          </a:r>
        </a:p>
      </xdr:txBody>
    </xdr:sp>
    <xdr:clientData/>
  </xdr:twoCellAnchor>
  <xdr:twoCellAnchor>
    <xdr:from>
      <xdr:col>8</xdr:col>
      <xdr:colOff>95250</xdr:colOff>
      <xdr:row>41</xdr:row>
      <xdr:rowOff>28575</xdr:rowOff>
    </xdr:from>
    <xdr:to>
      <xdr:col>8</xdr:col>
      <xdr:colOff>266700</xdr:colOff>
      <xdr:row>41</xdr:row>
      <xdr:rowOff>200025</xdr:rowOff>
    </xdr:to>
    <xdr:sp macro="" textlink="">
      <xdr:nvSpPr>
        <xdr:cNvPr id="4419" name="Rectangle 227">
          <a:extLst>
            <a:ext uri="{FF2B5EF4-FFF2-40B4-BE49-F238E27FC236}">
              <a16:creationId xmlns:a16="http://schemas.microsoft.com/office/drawing/2014/main" id="{00000000-0008-0000-0600-000043110000}"/>
            </a:ext>
          </a:extLst>
        </xdr:cNvPr>
        <xdr:cNvSpPr>
          <a:spLocks noChangeArrowheads="1"/>
        </xdr:cNvSpPr>
      </xdr:nvSpPr>
      <xdr:spPr bwMode="auto">
        <a:xfrm>
          <a:off x="4419600" y="7562850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800100</xdr:colOff>
      <xdr:row>49</xdr:row>
      <xdr:rowOff>142875</xdr:rowOff>
    </xdr:from>
    <xdr:to>
      <xdr:col>6</xdr:col>
      <xdr:colOff>409575</xdr:colOff>
      <xdr:row>49</xdr:row>
      <xdr:rowOff>142875</xdr:rowOff>
    </xdr:to>
    <xdr:sp macro="" textlink="">
      <xdr:nvSpPr>
        <xdr:cNvPr id="4420" name="Line 283">
          <a:extLst>
            <a:ext uri="{FF2B5EF4-FFF2-40B4-BE49-F238E27FC236}">
              <a16:creationId xmlns:a16="http://schemas.microsoft.com/office/drawing/2014/main" id="{00000000-0008-0000-0600-000044110000}"/>
            </a:ext>
          </a:extLst>
        </xdr:cNvPr>
        <xdr:cNvSpPr>
          <a:spLocks noChangeShapeType="1"/>
        </xdr:cNvSpPr>
      </xdr:nvSpPr>
      <xdr:spPr bwMode="auto">
        <a:xfrm>
          <a:off x="2619375" y="89249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42</xdr:row>
      <xdr:rowOff>0</xdr:rowOff>
    </xdr:from>
    <xdr:to>
      <xdr:col>1</xdr:col>
      <xdr:colOff>0</xdr:colOff>
      <xdr:row>42</xdr:row>
      <xdr:rowOff>171450</xdr:rowOff>
    </xdr:to>
    <xdr:sp macro="" textlink="">
      <xdr:nvSpPr>
        <xdr:cNvPr id="4421" name="Rectangle 285">
          <a:extLst>
            <a:ext uri="{FF2B5EF4-FFF2-40B4-BE49-F238E27FC236}">
              <a16:creationId xmlns:a16="http://schemas.microsoft.com/office/drawing/2014/main" id="{00000000-0008-0000-0600-000045110000}"/>
            </a:ext>
          </a:extLst>
        </xdr:cNvPr>
        <xdr:cNvSpPr>
          <a:spLocks noChangeArrowheads="1"/>
        </xdr:cNvSpPr>
      </xdr:nvSpPr>
      <xdr:spPr bwMode="auto">
        <a:xfrm>
          <a:off x="76200" y="7753350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15</xdr:row>
      <xdr:rowOff>0</xdr:rowOff>
    </xdr:from>
    <xdr:to>
      <xdr:col>8</xdr:col>
      <xdr:colOff>238125</xdr:colOff>
      <xdr:row>15</xdr:row>
      <xdr:rowOff>0</xdr:rowOff>
    </xdr:to>
    <xdr:sp macro="" textlink="">
      <xdr:nvSpPr>
        <xdr:cNvPr id="4422" name="Rectangle 290">
          <a:extLst>
            <a:ext uri="{FF2B5EF4-FFF2-40B4-BE49-F238E27FC236}">
              <a16:creationId xmlns:a16="http://schemas.microsoft.com/office/drawing/2014/main" id="{00000000-0008-0000-0600-000046110000}"/>
            </a:ext>
          </a:extLst>
        </xdr:cNvPr>
        <xdr:cNvSpPr>
          <a:spLocks noChangeArrowheads="1"/>
        </xdr:cNvSpPr>
      </xdr:nvSpPr>
      <xdr:spPr bwMode="auto">
        <a:xfrm>
          <a:off x="4391025" y="2809875"/>
          <a:ext cx="1714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15</xdr:row>
      <xdr:rowOff>0</xdr:rowOff>
    </xdr:from>
    <xdr:to>
      <xdr:col>8</xdr:col>
      <xdr:colOff>238125</xdr:colOff>
      <xdr:row>15</xdr:row>
      <xdr:rowOff>0</xdr:rowOff>
    </xdr:to>
    <xdr:sp macro="" textlink="">
      <xdr:nvSpPr>
        <xdr:cNvPr id="4423" name="Rectangle 291">
          <a:extLst>
            <a:ext uri="{FF2B5EF4-FFF2-40B4-BE49-F238E27FC236}">
              <a16:creationId xmlns:a16="http://schemas.microsoft.com/office/drawing/2014/main" id="{00000000-0008-0000-0600-000047110000}"/>
            </a:ext>
          </a:extLst>
        </xdr:cNvPr>
        <xdr:cNvSpPr>
          <a:spLocks noChangeArrowheads="1"/>
        </xdr:cNvSpPr>
      </xdr:nvSpPr>
      <xdr:spPr bwMode="auto">
        <a:xfrm>
          <a:off x="4391025" y="2809875"/>
          <a:ext cx="1714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7</xdr:row>
      <xdr:rowOff>133350</xdr:rowOff>
    </xdr:from>
    <xdr:to>
      <xdr:col>7</xdr:col>
      <xdr:colOff>476250</xdr:colOff>
      <xdr:row>7</xdr:row>
      <xdr:rowOff>133350</xdr:rowOff>
    </xdr:to>
    <xdr:sp macro="" textlink="">
      <xdr:nvSpPr>
        <xdr:cNvPr id="4424" name="Line 292">
          <a:extLst>
            <a:ext uri="{FF2B5EF4-FFF2-40B4-BE49-F238E27FC236}">
              <a16:creationId xmlns:a16="http://schemas.microsoft.com/office/drawing/2014/main" id="{00000000-0008-0000-0600-000048110000}"/>
            </a:ext>
          </a:extLst>
        </xdr:cNvPr>
        <xdr:cNvSpPr>
          <a:spLocks noChangeShapeType="1"/>
        </xdr:cNvSpPr>
      </xdr:nvSpPr>
      <xdr:spPr bwMode="auto">
        <a:xfrm>
          <a:off x="2524125" y="1295400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285750</xdr:colOff>
      <xdr:row>12</xdr:row>
      <xdr:rowOff>95250</xdr:rowOff>
    </xdr:from>
    <xdr:to>
      <xdr:col>8</xdr:col>
      <xdr:colOff>542925</xdr:colOff>
      <xdr:row>12</xdr:row>
      <xdr:rowOff>95250</xdr:rowOff>
    </xdr:to>
    <xdr:sp macro="" textlink="">
      <xdr:nvSpPr>
        <xdr:cNvPr id="4425" name="Line 293">
          <a:extLst>
            <a:ext uri="{FF2B5EF4-FFF2-40B4-BE49-F238E27FC236}">
              <a16:creationId xmlns:a16="http://schemas.microsoft.com/office/drawing/2014/main" id="{00000000-0008-0000-0600-000049110000}"/>
            </a:ext>
          </a:extLst>
        </xdr:cNvPr>
        <xdr:cNvSpPr>
          <a:spLocks noChangeShapeType="1"/>
        </xdr:cNvSpPr>
      </xdr:nvSpPr>
      <xdr:spPr bwMode="auto">
        <a:xfrm>
          <a:off x="2914650" y="2247900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142875</xdr:rowOff>
    </xdr:from>
    <xdr:to>
      <xdr:col>7</xdr:col>
      <xdr:colOff>523875</xdr:colOff>
      <xdr:row>9</xdr:row>
      <xdr:rowOff>142875</xdr:rowOff>
    </xdr:to>
    <xdr:sp macro="" textlink="">
      <xdr:nvSpPr>
        <xdr:cNvPr id="4426" name="Line 294">
          <a:extLst>
            <a:ext uri="{FF2B5EF4-FFF2-40B4-BE49-F238E27FC236}">
              <a16:creationId xmlns:a16="http://schemas.microsoft.com/office/drawing/2014/main" id="{00000000-0008-0000-0600-00004A110000}"/>
            </a:ext>
          </a:extLst>
        </xdr:cNvPr>
        <xdr:cNvSpPr>
          <a:spLocks noChangeShapeType="1"/>
        </xdr:cNvSpPr>
      </xdr:nvSpPr>
      <xdr:spPr bwMode="auto">
        <a:xfrm>
          <a:off x="1819275" y="168592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400050</xdr:colOff>
      <xdr:row>5</xdr:row>
      <xdr:rowOff>152400</xdr:rowOff>
    </xdr:from>
    <xdr:to>
      <xdr:col>9</xdr:col>
      <xdr:colOff>314325</xdr:colOff>
      <xdr:row>5</xdr:row>
      <xdr:rowOff>152400</xdr:rowOff>
    </xdr:to>
    <xdr:sp macro="" textlink="">
      <xdr:nvSpPr>
        <xdr:cNvPr id="4427" name="Line 295">
          <a:extLst>
            <a:ext uri="{FF2B5EF4-FFF2-40B4-BE49-F238E27FC236}">
              <a16:creationId xmlns:a16="http://schemas.microsoft.com/office/drawing/2014/main" id="{00000000-0008-0000-0600-00004B110000}"/>
            </a:ext>
          </a:extLst>
        </xdr:cNvPr>
        <xdr:cNvSpPr>
          <a:spLocks noChangeShapeType="1"/>
        </xdr:cNvSpPr>
      </xdr:nvSpPr>
      <xdr:spPr bwMode="auto">
        <a:xfrm>
          <a:off x="2219325" y="971550"/>
          <a:ext cx="3228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381000</xdr:colOff>
      <xdr:row>30</xdr:row>
      <xdr:rowOff>142875</xdr:rowOff>
    </xdr:from>
    <xdr:to>
      <xdr:col>6</xdr:col>
      <xdr:colOff>247650</xdr:colOff>
      <xdr:row>30</xdr:row>
      <xdr:rowOff>142875</xdr:rowOff>
    </xdr:to>
    <xdr:sp macro="" textlink="">
      <xdr:nvSpPr>
        <xdr:cNvPr id="4428" name="Line 296">
          <a:extLst>
            <a:ext uri="{FF2B5EF4-FFF2-40B4-BE49-F238E27FC236}">
              <a16:creationId xmlns:a16="http://schemas.microsoft.com/office/drawing/2014/main" id="{00000000-0008-0000-0600-00004C110000}"/>
            </a:ext>
          </a:extLst>
        </xdr:cNvPr>
        <xdr:cNvSpPr>
          <a:spLocks noChangeShapeType="1"/>
        </xdr:cNvSpPr>
      </xdr:nvSpPr>
      <xdr:spPr bwMode="auto">
        <a:xfrm>
          <a:off x="2200275" y="572452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742950</xdr:colOff>
      <xdr:row>32</xdr:row>
      <xdr:rowOff>142875</xdr:rowOff>
    </xdr:from>
    <xdr:to>
      <xdr:col>7</xdr:col>
      <xdr:colOff>590550</xdr:colOff>
      <xdr:row>32</xdr:row>
      <xdr:rowOff>142875</xdr:rowOff>
    </xdr:to>
    <xdr:sp macro="" textlink="">
      <xdr:nvSpPr>
        <xdr:cNvPr id="4429" name="Line 297">
          <a:extLst>
            <a:ext uri="{FF2B5EF4-FFF2-40B4-BE49-F238E27FC236}">
              <a16:creationId xmlns:a16="http://schemas.microsoft.com/office/drawing/2014/main" id="{00000000-0008-0000-0600-00004D110000}"/>
            </a:ext>
          </a:extLst>
        </xdr:cNvPr>
        <xdr:cNvSpPr>
          <a:spLocks noChangeShapeType="1"/>
        </xdr:cNvSpPr>
      </xdr:nvSpPr>
      <xdr:spPr bwMode="auto">
        <a:xfrm>
          <a:off x="2562225" y="601027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409575</xdr:colOff>
      <xdr:row>32</xdr:row>
      <xdr:rowOff>152400</xdr:rowOff>
    </xdr:from>
    <xdr:to>
      <xdr:col>9</xdr:col>
      <xdr:colOff>542925</xdr:colOff>
      <xdr:row>32</xdr:row>
      <xdr:rowOff>152400</xdr:rowOff>
    </xdr:to>
    <xdr:sp macro="" textlink="">
      <xdr:nvSpPr>
        <xdr:cNvPr id="4430" name="Line 298">
          <a:extLst>
            <a:ext uri="{FF2B5EF4-FFF2-40B4-BE49-F238E27FC236}">
              <a16:creationId xmlns:a16="http://schemas.microsoft.com/office/drawing/2014/main" id="{00000000-0008-0000-0600-00004E110000}"/>
            </a:ext>
          </a:extLst>
        </xdr:cNvPr>
        <xdr:cNvSpPr>
          <a:spLocks noChangeShapeType="1"/>
        </xdr:cNvSpPr>
      </xdr:nvSpPr>
      <xdr:spPr bwMode="auto">
        <a:xfrm>
          <a:off x="4733925" y="60198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14</xdr:row>
      <xdr:rowOff>85725</xdr:rowOff>
    </xdr:from>
    <xdr:to>
      <xdr:col>3</xdr:col>
      <xdr:colOff>238125</xdr:colOff>
      <xdr:row>14</xdr:row>
      <xdr:rowOff>257175</xdr:rowOff>
    </xdr:to>
    <xdr:sp macro="" textlink="">
      <xdr:nvSpPr>
        <xdr:cNvPr id="4431" name="Rectangle 300">
          <a:extLst>
            <a:ext uri="{FF2B5EF4-FFF2-40B4-BE49-F238E27FC236}">
              <a16:creationId xmlns:a16="http://schemas.microsoft.com/office/drawing/2014/main" id="{00000000-0008-0000-0600-00004F110000}"/>
            </a:ext>
          </a:extLst>
        </xdr:cNvPr>
        <xdr:cNvSpPr>
          <a:spLocks noChangeArrowheads="1"/>
        </xdr:cNvSpPr>
      </xdr:nvSpPr>
      <xdr:spPr bwMode="auto">
        <a:xfrm>
          <a:off x="1504950" y="2600325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13</xdr:row>
      <xdr:rowOff>9525</xdr:rowOff>
    </xdr:from>
    <xdr:to>
      <xdr:col>0</xdr:col>
      <xdr:colOff>238125</xdr:colOff>
      <xdr:row>13</xdr:row>
      <xdr:rowOff>180975</xdr:rowOff>
    </xdr:to>
    <xdr:sp macro="" textlink="">
      <xdr:nvSpPr>
        <xdr:cNvPr id="4432" name="Rectangle 301">
          <a:extLst>
            <a:ext uri="{FF2B5EF4-FFF2-40B4-BE49-F238E27FC236}">
              <a16:creationId xmlns:a16="http://schemas.microsoft.com/office/drawing/2014/main" id="{00000000-0008-0000-0600-000050110000}"/>
            </a:ext>
          </a:extLst>
        </xdr:cNvPr>
        <xdr:cNvSpPr>
          <a:spLocks noChangeArrowheads="1"/>
        </xdr:cNvSpPr>
      </xdr:nvSpPr>
      <xdr:spPr bwMode="auto">
        <a:xfrm>
          <a:off x="66675" y="2343150"/>
          <a:ext cx="1714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13</xdr:row>
      <xdr:rowOff>123825</xdr:rowOff>
    </xdr:from>
    <xdr:to>
      <xdr:col>9</xdr:col>
      <xdr:colOff>571500</xdr:colOff>
      <xdr:row>13</xdr:row>
      <xdr:rowOff>123825</xdr:rowOff>
    </xdr:to>
    <xdr:sp macro="" textlink="">
      <xdr:nvSpPr>
        <xdr:cNvPr id="4433" name="Line 302">
          <a:extLst>
            <a:ext uri="{FF2B5EF4-FFF2-40B4-BE49-F238E27FC236}">
              <a16:creationId xmlns:a16="http://schemas.microsoft.com/office/drawing/2014/main" id="{00000000-0008-0000-0600-000051110000}"/>
            </a:ext>
          </a:extLst>
        </xdr:cNvPr>
        <xdr:cNvSpPr>
          <a:spLocks noChangeShapeType="1"/>
        </xdr:cNvSpPr>
      </xdr:nvSpPr>
      <xdr:spPr bwMode="auto">
        <a:xfrm>
          <a:off x="3038475" y="24574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46</xdr:row>
      <xdr:rowOff>152400</xdr:rowOff>
    </xdr:from>
    <xdr:to>
      <xdr:col>9</xdr:col>
      <xdr:colOff>219075</xdr:colOff>
      <xdr:row>47</xdr:row>
      <xdr:rowOff>152400</xdr:rowOff>
    </xdr:to>
    <xdr:sp macro="" textlink="">
      <xdr:nvSpPr>
        <xdr:cNvPr id="4434" name="Rectangle 303">
          <a:extLst>
            <a:ext uri="{FF2B5EF4-FFF2-40B4-BE49-F238E27FC236}">
              <a16:creationId xmlns:a16="http://schemas.microsoft.com/office/drawing/2014/main" id="{00000000-0008-0000-0600-000052110000}"/>
            </a:ext>
          </a:extLst>
        </xdr:cNvPr>
        <xdr:cNvSpPr>
          <a:spLocks noChangeArrowheads="1"/>
        </xdr:cNvSpPr>
      </xdr:nvSpPr>
      <xdr:spPr bwMode="auto">
        <a:xfrm>
          <a:off x="5181600" y="8629650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47</xdr:row>
      <xdr:rowOff>0</xdr:rowOff>
    </xdr:from>
    <xdr:to>
      <xdr:col>9</xdr:col>
      <xdr:colOff>676275</xdr:colOff>
      <xdr:row>47</xdr:row>
      <xdr:rowOff>180975</xdr:rowOff>
    </xdr:to>
    <xdr:sp macro="" textlink="">
      <xdr:nvSpPr>
        <xdr:cNvPr id="4435" name="Rectangle 304">
          <a:extLst>
            <a:ext uri="{FF2B5EF4-FFF2-40B4-BE49-F238E27FC236}">
              <a16:creationId xmlns:a16="http://schemas.microsoft.com/office/drawing/2014/main" id="{00000000-0008-0000-0600-000053110000}"/>
            </a:ext>
          </a:extLst>
        </xdr:cNvPr>
        <xdr:cNvSpPr>
          <a:spLocks noChangeArrowheads="1"/>
        </xdr:cNvSpPr>
      </xdr:nvSpPr>
      <xdr:spPr bwMode="auto">
        <a:xfrm>
          <a:off x="5810250" y="8629650"/>
          <a:ext cx="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46</xdr:row>
      <xdr:rowOff>133350</xdr:rowOff>
    </xdr:from>
    <xdr:to>
      <xdr:col>10</xdr:col>
      <xdr:colOff>200025</xdr:colOff>
      <xdr:row>48</xdr:row>
      <xdr:rowOff>0</xdr:rowOff>
    </xdr:to>
    <xdr:sp macro="" textlink="">
      <xdr:nvSpPr>
        <xdr:cNvPr id="4436" name="Rectangle 305">
          <a:extLst>
            <a:ext uri="{FF2B5EF4-FFF2-40B4-BE49-F238E27FC236}">
              <a16:creationId xmlns:a16="http://schemas.microsoft.com/office/drawing/2014/main" id="{00000000-0008-0000-0600-000054110000}"/>
            </a:ext>
          </a:extLst>
        </xdr:cNvPr>
        <xdr:cNvSpPr>
          <a:spLocks noChangeArrowheads="1"/>
        </xdr:cNvSpPr>
      </xdr:nvSpPr>
      <xdr:spPr bwMode="auto">
        <a:xfrm>
          <a:off x="5848350" y="8639175"/>
          <a:ext cx="1619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>
    <pageSetUpPr fitToPage="1"/>
  </sheetPr>
  <dimension ref="A1:Q49"/>
  <sheetViews>
    <sheetView showGridLines="0" tabSelected="1" zoomScale="75" workbookViewId="0">
      <selection activeCell="H13" sqref="H13"/>
    </sheetView>
  </sheetViews>
  <sheetFormatPr defaultColWidth="10" defaultRowHeight="13.8"/>
  <cols>
    <col min="1" max="1" width="25.77734375" style="121" customWidth="1"/>
    <col min="2" max="3" width="10.6640625" style="121" customWidth="1"/>
    <col min="4" max="4" width="7.77734375" style="121" customWidth="1"/>
    <col min="5" max="5" width="7.109375" style="121" customWidth="1"/>
    <col min="6" max="6" width="10.6640625" style="121" customWidth="1"/>
    <col min="7" max="7" width="12.109375" style="121" customWidth="1"/>
    <col min="8" max="8" width="10.21875" style="121" customWidth="1"/>
    <col min="9" max="9" width="14.33203125" style="121" customWidth="1"/>
    <col min="10" max="10" width="11.44140625" style="235" customWidth="1"/>
    <col min="11" max="14" width="10" style="235" customWidth="1"/>
    <col min="15" max="16384" width="10" style="121"/>
  </cols>
  <sheetData>
    <row r="1" spans="1:17" ht="18.75" customHeight="1">
      <c r="A1" s="121" t="s">
        <v>119</v>
      </c>
      <c r="B1" s="117"/>
      <c r="C1" s="117"/>
      <c r="D1" s="117"/>
      <c r="E1" s="117"/>
      <c r="F1" s="118" t="s">
        <v>120</v>
      </c>
      <c r="G1" s="10"/>
      <c r="H1" s="7"/>
      <c r="I1" s="7"/>
      <c r="J1" s="122"/>
      <c r="K1" s="122"/>
      <c r="L1" s="122"/>
      <c r="M1" s="120"/>
    </row>
    <row r="2" spans="1:17" ht="20.100000000000001" customHeight="1">
      <c r="A2" s="123" t="s">
        <v>0</v>
      </c>
      <c r="B2" s="124"/>
      <c r="C2" s="124"/>
      <c r="D2" s="124"/>
      <c r="E2" s="124"/>
      <c r="F2" s="125"/>
      <c r="G2" s="192" t="s">
        <v>1</v>
      </c>
      <c r="H2" s="193"/>
      <c r="I2" s="126" t="s">
        <v>85</v>
      </c>
      <c r="J2" s="223"/>
      <c r="K2" s="122"/>
      <c r="L2" s="223"/>
      <c r="M2" s="223"/>
      <c r="N2" s="236"/>
      <c r="O2" s="128"/>
      <c r="P2" s="129"/>
      <c r="Q2" s="128"/>
    </row>
    <row r="3" spans="1:17" ht="17.100000000000001" customHeight="1">
      <c r="A3" s="314"/>
      <c r="B3" s="315"/>
      <c r="C3" s="315"/>
      <c r="D3" s="315"/>
      <c r="E3" s="315"/>
      <c r="F3" s="315"/>
      <c r="G3" s="194"/>
      <c r="H3" s="195"/>
      <c r="I3" s="316"/>
      <c r="J3" s="223"/>
      <c r="K3" s="122"/>
      <c r="L3" s="242"/>
      <c r="M3" s="223"/>
      <c r="N3" s="130"/>
      <c r="O3" s="128"/>
      <c r="P3" s="128"/>
      <c r="Q3" s="128"/>
    </row>
    <row r="4" spans="1:17" ht="17.100000000000001" customHeight="1">
      <c r="A4" s="354" t="s">
        <v>111</v>
      </c>
      <c r="B4" s="355"/>
      <c r="C4" s="355"/>
      <c r="D4" s="355"/>
      <c r="E4" s="355"/>
      <c r="F4" s="355"/>
      <c r="G4" s="221"/>
      <c r="H4" s="222"/>
      <c r="I4" s="224"/>
      <c r="J4" s="223"/>
      <c r="K4" s="122"/>
      <c r="L4" s="242"/>
      <c r="M4" s="223"/>
      <c r="N4" s="130"/>
      <c r="O4" s="128"/>
      <c r="P4" s="128"/>
      <c r="Q4" s="128"/>
    </row>
    <row r="5" spans="1:17" ht="17.100000000000001" customHeight="1">
      <c r="A5" s="354" t="s">
        <v>112</v>
      </c>
      <c r="B5" s="356"/>
      <c r="C5" s="356"/>
      <c r="D5" s="356"/>
      <c r="E5" s="356"/>
      <c r="F5" s="356"/>
      <c r="G5" s="221"/>
      <c r="H5" s="222"/>
      <c r="I5" s="224"/>
      <c r="J5" s="223"/>
      <c r="K5" s="122"/>
      <c r="L5" s="242"/>
      <c r="M5" s="223"/>
      <c r="N5" s="130"/>
      <c r="O5" s="128"/>
      <c r="P5" s="128"/>
      <c r="Q5" s="128"/>
    </row>
    <row r="6" spans="1:17" ht="17.100000000000001" customHeight="1">
      <c r="A6" s="357" t="s">
        <v>113</v>
      </c>
      <c r="B6" s="358"/>
      <c r="C6" s="358"/>
      <c r="D6" s="358"/>
      <c r="E6" s="358"/>
      <c r="F6" s="358"/>
      <c r="G6" s="359"/>
      <c r="H6" s="317"/>
      <c r="I6" s="316"/>
      <c r="J6" s="223"/>
      <c r="K6" s="122"/>
      <c r="L6" s="242"/>
      <c r="M6" s="223"/>
      <c r="N6" s="130"/>
      <c r="O6" s="128"/>
      <c r="P6" s="128"/>
      <c r="Q6" s="128"/>
    </row>
    <row r="7" spans="1:17" ht="15" customHeight="1">
      <c r="B7" s="226"/>
      <c r="C7" s="226"/>
      <c r="D7" s="131"/>
      <c r="E7" s="228"/>
      <c r="F7" s="230"/>
      <c r="G7" s="318"/>
      <c r="H7" s="319"/>
      <c r="I7" s="319"/>
      <c r="J7" s="243"/>
      <c r="K7" s="122"/>
      <c r="L7" s="243"/>
      <c r="M7" s="122"/>
    </row>
    <row r="8" spans="1:17" ht="29.25" customHeight="1">
      <c r="A8" s="225" t="s">
        <v>2</v>
      </c>
      <c r="B8" s="227" t="s">
        <v>3</v>
      </c>
      <c r="C8" s="227" t="s">
        <v>89</v>
      </c>
      <c r="D8" s="133" t="s">
        <v>90</v>
      </c>
      <c r="E8" s="229" t="s">
        <v>91</v>
      </c>
      <c r="F8" s="227" t="s">
        <v>92</v>
      </c>
      <c r="G8" s="132" t="s">
        <v>4</v>
      </c>
      <c r="H8" s="132" t="s">
        <v>5</v>
      </c>
      <c r="I8" s="134" t="s">
        <v>6</v>
      </c>
      <c r="J8" s="244"/>
      <c r="K8" s="245"/>
      <c r="L8" s="245"/>
      <c r="M8" s="251"/>
      <c r="N8" s="129"/>
      <c r="O8" s="135"/>
      <c r="P8" s="128"/>
      <c r="Q8" s="130"/>
    </row>
    <row r="9" spans="1:17" ht="25.5" customHeight="1">
      <c r="A9" s="136"/>
      <c r="B9" s="219" t="s">
        <v>114</v>
      </c>
      <c r="C9" s="219"/>
      <c r="D9" s="137"/>
      <c r="E9" s="138"/>
      <c r="F9" s="139"/>
      <c r="G9" s="140">
        <f>(F9*E9)</f>
        <v>0</v>
      </c>
      <c r="H9" s="140">
        <f>G9*0.26</f>
        <v>0</v>
      </c>
      <c r="I9" s="141">
        <f>G9+H9</f>
        <v>0</v>
      </c>
      <c r="J9" s="246"/>
      <c r="K9" s="247"/>
      <c r="L9" s="248"/>
      <c r="M9" s="252"/>
      <c r="Q9" s="130"/>
    </row>
    <row r="10" spans="1:17" ht="25.5" customHeight="1">
      <c r="A10" s="136"/>
      <c r="B10" s="142"/>
      <c r="C10" s="142"/>
      <c r="D10" s="137"/>
      <c r="E10" s="138"/>
      <c r="F10" s="139"/>
      <c r="G10" s="140">
        <f>(F10*E10)</f>
        <v>0</v>
      </c>
      <c r="H10" s="140">
        <f>G10*0.26</f>
        <v>0</v>
      </c>
      <c r="I10" s="141">
        <f t="shared" ref="I10:I16" si="0">G10+H10</f>
        <v>0</v>
      </c>
      <c r="J10" s="246"/>
      <c r="K10" s="247"/>
      <c r="L10" s="248"/>
      <c r="M10" s="252"/>
      <c r="Q10" s="128"/>
    </row>
    <row r="11" spans="1:17" ht="25.5" customHeight="1">
      <c r="A11" s="136"/>
      <c r="B11" s="142"/>
      <c r="C11" s="142"/>
      <c r="D11" s="137"/>
      <c r="E11" s="138"/>
      <c r="F11" s="139"/>
      <c r="G11" s="140">
        <f>(F11*E11)</f>
        <v>0</v>
      </c>
      <c r="H11" s="140">
        <f t="shared" ref="H11:H16" si="1">G11*0.26</f>
        <v>0</v>
      </c>
      <c r="I11" s="141">
        <f t="shared" si="0"/>
        <v>0</v>
      </c>
      <c r="J11" s="246"/>
      <c r="K11" s="247"/>
      <c r="L11" s="248"/>
      <c r="M11" s="252"/>
    </row>
    <row r="12" spans="1:17" ht="25.5" customHeight="1">
      <c r="A12" s="136"/>
      <c r="B12" s="142"/>
      <c r="C12" s="142"/>
      <c r="D12" s="137"/>
      <c r="E12" s="138"/>
      <c r="F12" s="139"/>
      <c r="G12" s="140">
        <f>(F12*E12)</f>
        <v>0</v>
      </c>
      <c r="H12" s="140">
        <f t="shared" si="1"/>
        <v>0</v>
      </c>
      <c r="I12" s="141">
        <f t="shared" si="0"/>
        <v>0</v>
      </c>
      <c r="J12" s="246"/>
      <c r="K12" s="247"/>
      <c r="L12" s="248"/>
      <c r="M12" s="252"/>
    </row>
    <row r="13" spans="1:17" ht="25.5" customHeight="1">
      <c r="A13" s="136"/>
      <c r="B13" s="142"/>
      <c r="C13" s="142"/>
      <c r="D13" s="137"/>
      <c r="E13" s="138"/>
      <c r="F13" s="139"/>
      <c r="G13" s="140">
        <f>(F13*E13)</f>
        <v>0</v>
      </c>
      <c r="H13" s="140">
        <f t="shared" si="1"/>
        <v>0</v>
      </c>
      <c r="I13" s="141">
        <f t="shared" si="0"/>
        <v>0</v>
      </c>
      <c r="J13" s="246"/>
      <c r="K13" s="247"/>
      <c r="L13" s="248"/>
      <c r="M13" s="252"/>
    </row>
    <row r="14" spans="1:17" ht="25.5" customHeight="1">
      <c r="A14" s="136"/>
      <c r="B14" s="142"/>
      <c r="C14" s="142"/>
      <c r="D14" s="137"/>
      <c r="E14" s="138"/>
      <c r="F14" s="139"/>
      <c r="G14" s="140"/>
      <c r="H14" s="140">
        <f t="shared" si="1"/>
        <v>0</v>
      </c>
      <c r="I14" s="141">
        <f t="shared" si="0"/>
        <v>0</v>
      </c>
      <c r="J14" s="246"/>
      <c r="K14" s="247"/>
      <c r="L14" s="248"/>
      <c r="M14" s="252"/>
    </row>
    <row r="15" spans="1:17" ht="25.5" customHeight="1">
      <c r="A15" s="136"/>
      <c r="B15" s="143"/>
      <c r="C15" s="143"/>
      <c r="D15" s="137"/>
      <c r="E15" s="138"/>
      <c r="F15" s="139"/>
      <c r="G15" s="140">
        <f>(F15*E15)</f>
        <v>0</v>
      </c>
      <c r="H15" s="140">
        <f t="shared" si="1"/>
        <v>0</v>
      </c>
      <c r="I15" s="141">
        <f t="shared" si="0"/>
        <v>0</v>
      </c>
      <c r="J15" s="246"/>
      <c r="K15" s="247"/>
      <c r="L15" s="248"/>
      <c r="M15" s="252"/>
    </row>
    <row r="16" spans="1:17" ht="25.5" customHeight="1" thickBot="1">
      <c r="A16" s="136"/>
      <c r="B16" s="143"/>
      <c r="C16" s="143"/>
      <c r="D16" s="137"/>
      <c r="E16" s="138"/>
      <c r="F16" s="139"/>
      <c r="G16" s="140">
        <f>(F16*E16)</f>
        <v>0</v>
      </c>
      <c r="H16" s="140">
        <f t="shared" si="1"/>
        <v>0</v>
      </c>
      <c r="I16" s="141">
        <f t="shared" si="0"/>
        <v>0</v>
      </c>
      <c r="J16" s="246"/>
      <c r="K16" s="247"/>
      <c r="L16" s="248"/>
      <c r="M16" s="252"/>
    </row>
    <row r="17" spans="1:13" ht="24.9" customHeight="1" thickBot="1">
      <c r="A17" s="144"/>
      <c r="B17" s="145" t="s">
        <v>7</v>
      </c>
      <c r="C17" s="145"/>
      <c r="D17" s="146"/>
      <c r="E17" s="144"/>
      <c r="F17" s="147"/>
      <c r="G17" s="148">
        <f>SUM(G9:G16)</f>
        <v>0</v>
      </c>
      <c r="H17" s="148">
        <f>SUM(H9:H16)</f>
        <v>0</v>
      </c>
      <c r="I17" s="239">
        <f>SUM(I9:I16)</f>
        <v>0</v>
      </c>
      <c r="J17" s="149"/>
      <c r="K17" s="249"/>
      <c r="L17" s="250"/>
      <c r="M17" s="252"/>
    </row>
    <row r="18" spans="1:13" ht="14.1" customHeight="1">
      <c r="A18" s="150" t="s">
        <v>8</v>
      </c>
      <c r="B18" s="151"/>
      <c r="C18" s="151"/>
      <c r="D18" s="151"/>
      <c r="E18" s="151"/>
      <c r="F18" s="151"/>
      <c r="G18" s="151"/>
      <c r="H18" s="152"/>
      <c r="I18" s="153"/>
      <c r="J18" s="237"/>
      <c r="K18" s="122"/>
      <c r="L18" s="122"/>
      <c r="M18" s="122"/>
    </row>
    <row r="19" spans="1:13" ht="14.1" customHeight="1">
      <c r="A19" s="154"/>
      <c r="B19" s="154"/>
      <c r="C19" s="154"/>
      <c r="D19" s="154"/>
      <c r="E19" s="154"/>
      <c r="F19" s="154"/>
      <c r="G19" s="154"/>
      <c r="H19" s="152">
        <v>0</v>
      </c>
      <c r="I19" s="155"/>
      <c r="J19" s="237"/>
      <c r="K19" s="122"/>
      <c r="L19" s="122"/>
      <c r="M19" s="122"/>
    </row>
    <row r="20" spans="1:13" ht="14.1" customHeight="1">
      <c r="A20" s="156"/>
      <c r="B20" s="157"/>
      <c r="C20" s="157"/>
      <c r="D20" s="156"/>
      <c r="E20" s="156"/>
      <c r="F20" s="156"/>
      <c r="G20" s="156"/>
      <c r="H20" s="158"/>
      <c r="I20" s="159">
        <f>SUM(H18:H20)</f>
        <v>0</v>
      </c>
      <c r="J20" s="149"/>
      <c r="K20" s="122"/>
      <c r="L20" s="122"/>
      <c r="M20" s="122"/>
    </row>
    <row r="21" spans="1:13" ht="14.1" customHeight="1">
      <c r="A21" s="150" t="s">
        <v>79</v>
      </c>
      <c r="B21" s="154"/>
      <c r="C21" s="154"/>
      <c r="D21" s="160"/>
      <c r="E21" s="154"/>
      <c r="F21" s="154"/>
      <c r="G21" s="161"/>
      <c r="H21" s="152"/>
      <c r="I21" s="153"/>
      <c r="J21" s="149"/>
      <c r="K21" s="122"/>
      <c r="L21" s="122"/>
      <c r="M21" s="122"/>
    </row>
    <row r="22" spans="1:13" ht="14.1" customHeight="1">
      <c r="A22" s="154"/>
      <c r="B22" s="162"/>
      <c r="C22" s="162"/>
      <c r="D22" s="160"/>
      <c r="E22" s="154"/>
      <c r="F22" s="154"/>
      <c r="G22" s="154"/>
      <c r="H22" s="152"/>
      <c r="I22" s="153"/>
      <c r="J22" s="149"/>
      <c r="K22" s="122"/>
      <c r="L22" s="122"/>
      <c r="M22" s="122"/>
    </row>
    <row r="23" spans="1:13" ht="14.1" customHeight="1">
      <c r="A23" s="163"/>
      <c r="B23" s="164"/>
      <c r="C23" s="164"/>
      <c r="D23" s="160"/>
      <c r="E23" s="154"/>
      <c r="F23" s="154"/>
      <c r="G23" s="154"/>
      <c r="H23" s="152"/>
      <c r="I23" s="153"/>
      <c r="J23" s="149"/>
      <c r="K23" s="122"/>
      <c r="L23" s="122"/>
      <c r="M23" s="122"/>
    </row>
    <row r="24" spans="1:13" ht="14.1" customHeight="1">
      <c r="A24" s="163"/>
      <c r="B24" s="164"/>
      <c r="C24" s="164"/>
      <c r="D24" s="160"/>
      <c r="E24" s="154"/>
      <c r="F24" s="154"/>
      <c r="G24" s="154"/>
      <c r="H24" s="152"/>
      <c r="I24" s="155"/>
      <c r="J24" s="149"/>
      <c r="K24" s="122"/>
      <c r="L24" s="122"/>
      <c r="M24" s="122"/>
    </row>
    <row r="25" spans="1:13" ht="14.1" customHeight="1">
      <c r="A25" s="156"/>
      <c r="B25" s="156"/>
      <c r="C25" s="156"/>
      <c r="D25" s="165"/>
      <c r="E25" s="156"/>
      <c r="F25" s="156"/>
      <c r="G25" s="166"/>
      <c r="H25" s="158"/>
      <c r="I25" s="159">
        <f>SUM(D21:D25)+SUM(H21:H25)</f>
        <v>0</v>
      </c>
      <c r="J25" s="149"/>
      <c r="K25" s="122"/>
      <c r="L25" s="122"/>
      <c r="M25" s="122"/>
    </row>
    <row r="26" spans="1:13" ht="14.1" customHeight="1">
      <c r="A26" s="150" t="s">
        <v>80</v>
      </c>
      <c r="B26" s="154"/>
      <c r="C26" s="154"/>
      <c r="D26" s="160"/>
      <c r="E26" s="154"/>
      <c r="F26" s="154"/>
      <c r="G26" s="154"/>
      <c r="H26" s="167"/>
      <c r="I26" s="153"/>
      <c r="J26" s="149"/>
      <c r="K26" s="122"/>
      <c r="L26" s="122"/>
      <c r="M26" s="122"/>
    </row>
    <row r="27" spans="1:13" ht="14.1" customHeight="1">
      <c r="A27" s="154"/>
      <c r="B27" s="154"/>
      <c r="C27" s="154"/>
      <c r="D27" s="160"/>
      <c r="E27" s="154"/>
      <c r="F27" s="154"/>
      <c r="G27" s="154"/>
      <c r="H27" s="167"/>
      <c r="I27" s="153"/>
      <c r="J27" s="149"/>
      <c r="K27" s="122"/>
      <c r="L27" s="122"/>
      <c r="M27" s="122"/>
    </row>
    <row r="28" spans="1:13" ht="14.1" customHeight="1">
      <c r="A28" s="154"/>
      <c r="B28" s="154"/>
      <c r="C28" s="154"/>
      <c r="D28" s="160"/>
      <c r="E28" s="154"/>
      <c r="F28" s="154"/>
      <c r="G28" s="154"/>
      <c r="H28" s="167"/>
      <c r="I28" s="153"/>
      <c r="J28" s="149"/>
      <c r="K28" s="122"/>
      <c r="L28" s="122"/>
      <c r="M28" s="122"/>
    </row>
    <row r="29" spans="1:13" ht="14.1" customHeight="1">
      <c r="A29" s="154"/>
      <c r="B29" s="154"/>
      <c r="C29" s="154"/>
      <c r="D29" s="160"/>
      <c r="E29" s="154"/>
      <c r="F29" s="154"/>
      <c r="G29" s="154"/>
      <c r="H29" s="167"/>
      <c r="I29" s="153"/>
      <c r="J29" s="149"/>
      <c r="K29" s="122"/>
      <c r="L29" s="122"/>
      <c r="M29" s="122"/>
    </row>
    <row r="30" spans="1:13" ht="14.1" customHeight="1">
      <c r="I30" s="153"/>
      <c r="J30" s="149"/>
      <c r="K30" s="122"/>
      <c r="L30" s="122"/>
      <c r="M30" s="122"/>
    </row>
    <row r="31" spans="1:13" ht="14.1" customHeight="1">
      <c r="A31" s="154"/>
      <c r="B31" s="154"/>
      <c r="C31" s="154"/>
      <c r="D31" s="160"/>
      <c r="E31" s="154"/>
      <c r="F31" s="154"/>
      <c r="G31" s="154"/>
      <c r="H31" s="167"/>
      <c r="I31" s="155"/>
      <c r="J31" s="149"/>
      <c r="K31" s="122"/>
      <c r="L31" s="122"/>
      <c r="M31" s="122"/>
    </row>
    <row r="32" spans="1:13" ht="14.1" customHeight="1">
      <c r="A32" s="156"/>
      <c r="B32" s="156"/>
      <c r="C32" s="156"/>
      <c r="D32" s="165"/>
      <c r="E32" s="156"/>
      <c r="F32" s="156"/>
      <c r="G32" s="156"/>
      <c r="H32" s="168"/>
      <c r="I32" s="159">
        <f>SUM(D26:D32)+SUM(H26:H32)</f>
        <v>0</v>
      </c>
      <c r="J32" s="149"/>
      <c r="K32" s="122"/>
      <c r="L32" s="122"/>
      <c r="M32" s="122"/>
    </row>
    <row r="33" spans="1:13" ht="14.1" customHeight="1">
      <c r="A33" s="150" t="s">
        <v>9</v>
      </c>
      <c r="B33" s="169"/>
      <c r="C33" s="169"/>
      <c r="D33" s="169"/>
      <c r="E33" s="169"/>
      <c r="F33" s="169"/>
      <c r="G33" s="169"/>
      <c r="H33" s="152"/>
      <c r="I33" s="153"/>
      <c r="J33" s="149"/>
      <c r="K33" s="122"/>
      <c r="L33" s="122"/>
      <c r="M33" s="122"/>
    </row>
    <row r="34" spans="1:13" ht="14.1" customHeight="1">
      <c r="A34" s="156"/>
      <c r="B34" s="156"/>
      <c r="C34" s="156"/>
      <c r="D34" s="156"/>
      <c r="E34" s="156"/>
      <c r="F34" s="156"/>
      <c r="G34" s="156"/>
      <c r="H34" s="158"/>
      <c r="I34" s="159"/>
      <c r="J34" s="149"/>
      <c r="K34" s="122"/>
      <c r="L34" s="122"/>
      <c r="M34" s="122"/>
    </row>
    <row r="35" spans="1:13" ht="14.1" customHeight="1">
      <c r="A35" s="170"/>
      <c r="B35" s="171" t="s">
        <v>10</v>
      </c>
      <c r="C35" s="146"/>
      <c r="D35" s="156"/>
      <c r="E35" s="156"/>
      <c r="F35" s="156"/>
      <c r="G35" s="156"/>
      <c r="H35" s="158">
        <v>0</v>
      </c>
      <c r="I35" s="159">
        <f>H35</f>
        <v>0</v>
      </c>
      <c r="J35" s="149"/>
      <c r="K35" s="122"/>
      <c r="L35" s="122"/>
      <c r="M35" s="122"/>
    </row>
    <row r="36" spans="1:13" ht="14.1" customHeight="1">
      <c r="A36" s="146"/>
      <c r="B36" s="171" t="s">
        <v>11</v>
      </c>
      <c r="C36" s="146"/>
      <c r="D36" s="156"/>
      <c r="E36" s="156"/>
      <c r="F36" s="156"/>
      <c r="G36" s="156"/>
      <c r="H36" s="158">
        <v>0</v>
      </c>
      <c r="I36" s="159">
        <f>H36</f>
        <v>0</v>
      </c>
      <c r="J36" s="149"/>
      <c r="K36" s="122"/>
      <c r="L36" s="122"/>
      <c r="M36" s="122"/>
    </row>
    <row r="37" spans="1:13" ht="14.1" customHeight="1">
      <c r="A37" s="150" t="s">
        <v>81</v>
      </c>
      <c r="B37" s="150"/>
      <c r="C37" s="150"/>
      <c r="D37" s="151"/>
      <c r="E37" s="154"/>
      <c r="F37" s="154"/>
      <c r="G37" s="154"/>
      <c r="H37" s="152">
        <v>0</v>
      </c>
      <c r="I37" s="153"/>
      <c r="J37" s="149"/>
      <c r="K37" s="122"/>
      <c r="L37" s="122"/>
      <c r="M37" s="122"/>
    </row>
    <row r="38" spans="1:13" ht="14.1" customHeight="1">
      <c r="A38" s="156"/>
      <c r="B38" s="156"/>
      <c r="C38" s="156"/>
      <c r="D38" s="156"/>
      <c r="E38" s="172"/>
      <c r="F38" s="156"/>
      <c r="G38" s="156"/>
      <c r="H38" s="158">
        <v>0</v>
      </c>
      <c r="I38" s="159">
        <f>SUM(H37:H38)</f>
        <v>0</v>
      </c>
      <c r="J38" s="149"/>
      <c r="K38" s="122"/>
      <c r="L38" s="122"/>
      <c r="M38" s="122"/>
    </row>
    <row r="39" spans="1:13" ht="14.1" customHeight="1">
      <c r="A39" s="150" t="s">
        <v>82</v>
      </c>
      <c r="B39" s="173"/>
      <c r="C39" s="173"/>
      <c r="D39" s="174"/>
      <c r="E39" s="175"/>
      <c r="F39" s="175"/>
      <c r="G39" s="175"/>
      <c r="H39" s="176"/>
      <c r="I39" s="177"/>
      <c r="J39" s="149"/>
      <c r="K39" s="122"/>
      <c r="L39" s="122"/>
      <c r="M39" s="122"/>
    </row>
    <row r="40" spans="1:13" ht="14.1" customHeight="1">
      <c r="A40" s="163"/>
      <c r="B40" s="154"/>
      <c r="C40" s="154"/>
      <c r="D40" s="178"/>
      <c r="E40" s="154"/>
      <c r="F40" s="154"/>
      <c r="G40" s="154"/>
      <c r="H40" s="152">
        <v>0</v>
      </c>
      <c r="I40" s="177"/>
      <c r="J40" s="149"/>
      <c r="K40" s="122"/>
      <c r="L40" s="122"/>
      <c r="M40" s="122"/>
    </row>
    <row r="41" spans="1:13" ht="14.1" customHeight="1">
      <c r="A41" s="163"/>
      <c r="B41" s="154"/>
      <c r="C41" s="154"/>
      <c r="D41" s="178"/>
      <c r="E41" s="154"/>
      <c r="F41" s="154"/>
      <c r="G41" s="154"/>
      <c r="H41" s="152">
        <v>0</v>
      </c>
      <c r="I41" s="177"/>
      <c r="J41" s="149"/>
      <c r="K41" s="122"/>
      <c r="L41" s="122"/>
      <c r="M41" s="122"/>
    </row>
    <row r="42" spans="1:13" ht="14.1" customHeight="1">
      <c r="A42" s="163"/>
      <c r="B42" s="154"/>
      <c r="C42" s="154"/>
      <c r="D42" s="178"/>
      <c r="E42" s="154"/>
      <c r="F42" s="154"/>
      <c r="G42" s="154"/>
      <c r="H42" s="152"/>
      <c r="I42" s="179"/>
      <c r="J42" s="149"/>
      <c r="K42" s="122"/>
      <c r="L42" s="122"/>
      <c r="M42" s="122"/>
    </row>
    <row r="43" spans="1:13" ht="14.1" customHeight="1">
      <c r="A43" s="163"/>
      <c r="B43" s="164"/>
      <c r="C43" s="164"/>
      <c r="D43" s="180"/>
      <c r="E43" s="163"/>
      <c r="F43" s="164"/>
      <c r="G43" s="163"/>
      <c r="H43" s="152"/>
      <c r="I43" s="181">
        <f>SUM(H39:H43)</f>
        <v>0</v>
      </c>
      <c r="J43" s="149"/>
      <c r="K43" s="122"/>
      <c r="L43" s="122"/>
      <c r="M43" s="122"/>
    </row>
    <row r="44" spans="1:13" ht="22.5" customHeight="1" thickBot="1">
      <c r="A44" s="233" t="s">
        <v>78</v>
      </c>
      <c r="B44" s="215"/>
      <c r="C44" s="215"/>
      <c r="D44" s="216"/>
      <c r="E44" s="217"/>
      <c r="F44" s="182"/>
      <c r="G44" s="183" t="s">
        <v>12</v>
      </c>
      <c r="H44" s="196"/>
      <c r="I44" s="184">
        <v>0</v>
      </c>
      <c r="J44" s="149"/>
      <c r="K44" s="122"/>
      <c r="L44" s="122"/>
      <c r="M44" s="122"/>
    </row>
    <row r="45" spans="1:13" ht="24" customHeight="1" thickBot="1">
      <c r="A45" s="214" t="s">
        <v>83</v>
      </c>
      <c r="B45" s="170"/>
      <c r="C45" s="170"/>
      <c r="D45" s="170"/>
      <c r="E45" s="170"/>
      <c r="F45" s="185"/>
      <c r="G45" s="185"/>
      <c r="H45" s="127"/>
      <c r="I45" s="240">
        <f>SUM(I17:I44)</f>
        <v>0</v>
      </c>
      <c r="J45" s="238"/>
      <c r="K45" s="122"/>
      <c r="L45" s="122"/>
      <c r="M45" s="122"/>
    </row>
    <row r="46" spans="1:13" ht="26.25" customHeight="1" thickBot="1">
      <c r="A46" s="198" t="s">
        <v>78</v>
      </c>
      <c r="B46" s="197"/>
      <c r="C46" s="197"/>
      <c r="D46" s="213"/>
      <c r="E46" s="218" t="s">
        <v>13</v>
      </c>
      <c r="F46" s="197"/>
      <c r="G46" s="186"/>
      <c r="H46" s="187"/>
      <c r="I46" s="166"/>
      <c r="J46" s="149"/>
      <c r="K46" s="122"/>
      <c r="L46" s="122"/>
      <c r="M46" s="122"/>
    </row>
    <row r="47" spans="1:13" ht="27.9" customHeight="1" thickBot="1">
      <c r="A47" s="188" t="s">
        <v>84</v>
      </c>
      <c r="B47" s="189"/>
      <c r="C47" s="189"/>
      <c r="D47" s="189"/>
      <c r="E47" s="190"/>
      <c r="F47" s="190"/>
      <c r="G47" s="190"/>
      <c r="H47" s="191"/>
      <c r="I47" s="241">
        <f>SUM(I45+I46)</f>
        <v>0</v>
      </c>
      <c r="J47" s="238"/>
      <c r="K47" s="122"/>
      <c r="L47" s="122"/>
      <c r="M47" s="122"/>
    </row>
    <row r="48" spans="1:13">
      <c r="A48" s="150" t="s">
        <v>121</v>
      </c>
      <c r="B48" s="150"/>
      <c r="C48" s="150"/>
      <c r="F48" s="11"/>
      <c r="G48" s="150"/>
      <c r="H48" s="150"/>
      <c r="I48" s="121" t="s">
        <v>123</v>
      </c>
      <c r="J48" s="237"/>
      <c r="K48" s="122"/>
      <c r="L48" s="122"/>
      <c r="M48" s="122"/>
    </row>
    <row r="49" spans="1:10" ht="12" customHeight="1">
      <c r="A49" s="119"/>
      <c r="B49" s="119"/>
      <c r="C49" s="119"/>
      <c r="D49" s="119"/>
      <c r="E49" s="150" t="s">
        <v>54</v>
      </c>
      <c r="F49" s="119"/>
      <c r="G49" s="119"/>
      <c r="H49" s="119"/>
      <c r="I49" s="150" t="s">
        <v>67</v>
      </c>
      <c r="J49" s="237"/>
    </row>
  </sheetData>
  <mergeCells count="3">
    <mergeCell ref="A4:F4"/>
    <mergeCell ref="A5:F5"/>
    <mergeCell ref="A6:G6"/>
  </mergeCells>
  <phoneticPr fontId="0" type="noConversion"/>
  <printOptions horizontalCentered="1" verticalCentered="1" gridLinesSet="0"/>
  <pageMargins left="0.25" right="0.25" top="0.5" bottom="0.5" header="0" footer="0.4"/>
  <pageSetup scale="79" orientation="portrait" horizontalDpi="4294967292" verticalDpi="4294967292" r:id="rId1"/>
  <headerFooter differentOddEven="1" differentFirst="1" alignWithMargins="0">
    <oddFooter>&amp;LPublic Domain</oddFooter>
    <evenFooter>&amp;LPublic Domain</evenFooter>
    <firstFooter>&amp;LPublic Domain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Q49"/>
  <sheetViews>
    <sheetView showGridLines="0" zoomScale="75" workbookViewId="0">
      <selection activeCell="H14" sqref="H14"/>
    </sheetView>
  </sheetViews>
  <sheetFormatPr defaultColWidth="10" defaultRowHeight="13.8"/>
  <cols>
    <col min="1" max="1" width="25.77734375" style="121" customWidth="1"/>
    <col min="2" max="3" width="10.6640625" style="121" customWidth="1"/>
    <col min="4" max="4" width="7.77734375" style="121" customWidth="1"/>
    <col min="5" max="5" width="7.109375" style="121" customWidth="1"/>
    <col min="6" max="6" width="10.6640625" style="121" customWidth="1"/>
    <col min="7" max="7" width="12.109375" style="121" customWidth="1"/>
    <col min="8" max="8" width="10.21875" style="121" customWidth="1"/>
    <col min="9" max="9" width="14.33203125" style="121" customWidth="1"/>
    <col min="10" max="10" width="11.44140625" style="235" customWidth="1"/>
    <col min="11" max="14" width="10" style="235" customWidth="1"/>
    <col min="15" max="16384" width="10" style="121"/>
  </cols>
  <sheetData>
    <row r="1" spans="1:17" ht="22.5" customHeight="1">
      <c r="A1" s="117" t="str">
        <f>'FIRSTBUD-DD (1)'!A1</f>
        <v xml:space="preserve">     Program Director/Principal Investigator  (Last, First, Middle)</v>
      </c>
      <c r="B1" s="117"/>
      <c r="C1" s="117"/>
      <c r="D1" s="117"/>
      <c r="E1" s="117"/>
      <c r="F1" s="118"/>
      <c r="G1" s="10"/>
      <c r="H1" s="7"/>
      <c r="I1" s="7"/>
      <c r="J1" s="122"/>
      <c r="K1" s="122"/>
      <c r="L1" s="122"/>
      <c r="M1" s="120"/>
    </row>
    <row r="2" spans="1:17" ht="20.100000000000001" customHeight="1">
      <c r="A2" s="123" t="s">
        <v>0</v>
      </c>
      <c r="B2" s="124"/>
      <c r="C2" s="124"/>
      <c r="D2" s="124"/>
      <c r="E2" s="124"/>
      <c r="F2" s="125"/>
      <c r="G2" s="192" t="s">
        <v>1</v>
      </c>
      <c r="H2" s="193"/>
      <c r="I2" s="126" t="s">
        <v>85</v>
      </c>
      <c r="J2" s="223"/>
      <c r="K2" s="122"/>
      <c r="L2" s="223"/>
      <c r="M2" s="223"/>
      <c r="N2" s="236"/>
      <c r="O2" s="128"/>
      <c r="P2" s="129"/>
      <c r="Q2" s="128"/>
    </row>
    <row r="3" spans="1:17" ht="17.100000000000001" customHeight="1">
      <c r="A3" s="311"/>
      <c r="B3" s="220"/>
      <c r="C3" s="220"/>
      <c r="D3" s="220"/>
      <c r="E3" s="220"/>
      <c r="F3" s="220"/>
      <c r="G3" s="312"/>
      <c r="H3" s="313"/>
      <c r="I3" s="224"/>
      <c r="J3" s="223"/>
      <c r="K3" s="122"/>
      <c r="L3" s="242"/>
      <c r="M3" s="223"/>
      <c r="N3" s="130"/>
      <c r="O3" s="128"/>
      <c r="P3" s="128"/>
      <c r="Q3" s="128"/>
    </row>
    <row r="4" spans="1:17" ht="17.100000000000001" customHeight="1">
      <c r="A4" s="360" t="s">
        <v>111</v>
      </c>
      <c r="B4" s="361"/>
      <c r="C4" s="361"/>
      <c r="D4" s="361"/>
      <c r="E4" s="361"/>
      <c r="F4" s="361"/>
      <c r="G4" s="320"/>
      <c r="H4" s="321"/>
      <c r="I4" s="322"/>
      <c r="J4" s="223"/>
      <c r="K4" s="122"/>
      <c r="L4" s="242"/>
      <c r="M4" s="223"/>
      <c r="N4" s="130"/>
      <c r="O4" s="128"/>
      <c r="P4" s="128"/>
      <c r="Q4" s="128"/>
    </row>
    <row r="5" spans="1:17" ht="15" customHeight="1">
      <c r="A5" s="354" t="s">
        <v>112</v>
      </c>
      <c r="B5" s="356"/>
      <c r="C5" s="356"/>
      <c r="D5" s="356"/>
      <c r="E5" s="356"/>
      <c r="F5" s="356"/>
      <c r="G5" s="221"/>
      <c r="H5" s="222"/>
      <c r="I5" s="224"/>
      <c r="J5" s="243"/>
      <c r="K5" s="122"/>
      <c r="L5" s="243"/>
      <c r="M5" s="122"/>
    </row>
    <row r="6" spans="1:17" ht="20.25" customHeight="1">
      <c r="A6" s="357" t="s">
        <v>113</v>
      </c>
      <c r="B6" s="358"/>
      <c r="C6" s="358"/>
      <c r="D6" s="358"/>
      <c r="E6" s="358"/>
      <c r="F6" s="358"/>
      <c r="G6" s="359"/>
      <c r="H6" s="317"/>
      <c r="I6" s="316"/>
      <c r="J6" s="244"/>
      <c r="K6" s="245"/>
      <c r="L6" s="245"/>
      <c r="M6" s="251"/>
      <c r="N6" s="129"/>
      <c r="O6" s="135"/>
      <c r="P6" s="128"/>
      <c r="Q6" s="130"/>
    </row>
    <row r="7" spans="1:17" ht="25.5" customHeight="1">
      <c r="B7" s="226"/>
      <c r="C7" s="226"/>
      <c r="D7" s="131"/>
      <c r="E7" s="228"/>
      <c r="F7" s="230"/>
      <c r="G7" s="231" t="s">
        <v>93</v>
      </c>
      <c r="H7" s="232"/>
      <c r="I7" s="232"/>
      <c r="J7" s="246"/>
      <c r="K7" s="247"/>
      <c r="L7" s="248"/>
      <c r="M7" s="252"/>
      <c r="Q7" s="128"/>
    </row>
    <row r="8" spans="1:17" ht="25.5" customHeight="1">
      <c r="A8" s="225" t="s">
        <v>2</v>
      </c>
      <c r="B8" s="227" t="s">
        <v>3</v>
      </c>
      <c r="C8" s="227" t="s">
        <v>89</v>
      </c>
      <c r="D8" s="133" t="s">
        <v>90</v>
      </c>
      <c r="E8" s="229" t="s">
        <v>91</v>
      </c>
      <c r="F8" s="227" t="s">
        <v>92</v>
      </c>
      <c r="G8" s="132" t="s">
        <v>4</v>
      </c>
      <c r="H8" s="132" t="s">
        <v>5</v>
      </c>
      <c r="I8" s="134" t="s">
        <v>6</v>
      </c>
      <c r="J8" s="246"/>
      <c r="K8" s="247"/>
      <c r="L8" s="248"/>
      <c r="M8" s="252"/>
    </row>
    <row r="9" spans="1:17" ht="25.5" customHeight="1">
      <c r="A9" s="136"/>
      <c r="B9" s="219" t="s">
        <v>114</v>
      </c>
      <c r="C9" s="219"/>
      <c r="D9" s="137"/>
      <c r="E9" s="138"/>
      <c r="F9" s="139"/>
      <c r="G9" s="140">
        <f>(F9*E9)</f>
        <v>0</v>
      </c>
      <c r="H9" s="140">
        <f>G9*0.26</f>
        <v>0</v>
      </c>
      <c r="I9" s="141">
        <f>G9+H9</f>
        <v>0</v>
      </c>
      <c r="J9" s="246"/>
      <c r="K9" s="247"/>
      <c r="L9" s="248"/>
      <c r="M9" s="252"/>
    </row>
    <row r="10" spans="1:17" ht="25.5" customHeight="1">
      <c r="A10" s="136"/>
      <c r="B10" s="142"/>
      <c r="C10" s="142"/>
      <c r="D10" s="137"/>
      <c r="E10" s="138"/>
      <c r="F10" s="139"/>
      <c r="G10" s="140">
        <f>(F10*E10)</f>
        <v>0</v>
      </c>
      <c r="H10" s="140">
        <f t="shared" ref="H10:H16" si="0">G10*0.26</f>
        <v>0</v>
      </c>
      <c r="I10" s="141">
        <f t="shared" ref="I10:I16" si="1">G10+H10</f>
        <v>0</v>
      </c>
      <c r="J10" s="246"/>
      <c r="K10" s="247"/>
      <c r="L10" s="248"/>
      <c r="M10" s="252"/>
    </row>
    <row r="11" spans="1:17" ht="25.5" customHeight="1">
      <c r="A11" s="136"/>
      <c r="B11" s="142"/>
      <c r="C11" s="142"/>
      <c r="D11" s="137"/>
      <c r="E11" s="138"/>
      <c r="F11" s="139"/>
      <c r="G11" s="140">
        <f>(F11*E11)</f>
        <v>0</v>
      </c>
      <c r="H11" s="140">
        <f t="shared" si="0"/>
        <v>0</v>
      </c>
      <c r="I11" s="141">
        <f t="shared" si="1"/>
        <v>0</v>
      </c>
      <c r="J11" s="246"/>
      <c r="K11" s="247"/>
      <c r="L11" s="248"/>
      <c r="M11" s="252"/>
    </row>
    <row r="12" spans="1:17" ht="25.5" customHeight="1">
      <c r="A12" s="136"/>
      <c r="B12" s="142"/>
      <c r="C12" s="142"/>
      <c r="D12" s="137"/>
      <c r="E12" s="138"/>
      <c r="F12" s="139"/>
      <c r="G12" s="140">
        <f>(F12*E12)</f>
        <v>0</v>
      </c>
      <c r="H12" s="140">
        <f t="shared" si="0"/>
        <v>0</v>
      </c>
      <c r="I12" s="141">
        <f t="shared" si="1"/>
        <v>0</v>
      </c>
      <c r="J12" s="246"/>
      <c r="K12" s="247"/>
      <c r="L12" s="248"/>
      <c r="M12" s="252"/>
    </row>
    <row r="13" spans="1:17" ht="25.5" customHeight="1">
      <c r="A13" s="136"/>
      <c r="B13" s="142"/>
      <c r="C13" s="142"/>
      <c r="D13" s="137"/>
      <c r="E13" s="138"/>
      <c r="F13" s="139"/>
      <c r="G13" s="140">
        <f>(F13*E13)</f>
        <v>0</v>
      </c>
      <c r="H13" s="140">
        <f t="shared" si="0"/>
        <v>0</v>
      </c>
      <c r="I13" s="141">
        <f t="shared" si="1"/>
        <v>0</v>
      </c>
      <c r="J13" s="246"/>
      <c r="K13" s="247"/>
      <c r="L13" s="248"/>
      <c r="M13" s="252"/>
    </row>
    <row r="14" spans="1:17" ht="24.9" customHeight="1">
      <c r="A14" s="136"/>
      <c r="B14" s="142"/>
      <c r="C14" s="142"/>
      <c r="D14" s="137"/>
      <c r="E14" s="138"/>
      <c r="F14" s="139"/>
      <c r="G14" s="140"/>
      <c r="H14" s="140">
        <f t="shared" si="0"/>
        <v>0</v>
      </c>
      <c r="I14" s="141">
        <f t="shared" si="1"/>
        <v>0</v>
      </c>
      <c r="J14" s="149"/>
      <c r="K14" s="249"/>
      <c r="L14" s="250"/>
      <c r="M14" s="252"/>
    </row>
    <row r="15" spans="1:17" ht="14.1" customHeight="1">
      <c r="A15" s="136"/>
      <c r="B15" s="143"/>
      <c r="C15" s="143"/>
      <c r="D15" s="137"/>
      <c r="E15" s="138"/>
      <c r="F15" s="139"/>
      <c r="G15" s="140">
        <f>(F15*E15)</f>
        <v>0</v>
      </c>
      <c r="H15" s="140">
        <f t="shared" si="0"/>
        <v>0</v>
      </c>
      <c r="I15" s="141">
        <f t="shared" si="1"/>
        <v>0</v>
      </c>
      <c r="J15" s="237"/>
      <c r="K15" s="122"/>
      <c r="L15" s="122"/>
      <c r="M15" s="122"/>
    </row>
    <row r="16" spans="1:17" ht="14.1" customHeight="1" thickBot="1">
      <c r="A16" s="136"/>
      <c r="B16" s="143"/>
      <c r="C16" s="143"/>
      <c r="D16" s="137"/>
      <c r="E16" s="138"/>
      <c r="F16" s="139"/>
      <c r="G16" s="140">
        <f>(F16*E16)</f>
        <v>0</v>
      </c>
      <c r="H16" s="140">
        <f t="shared" si="0"/>
        <v>0</v>
      </c>
      <c r="I16" s="141">
        <f t="shared" si="1"/>
        <v>0</v>
      </c>
      <c r="J16" s="237"/>
      <c r="K16" s="122"/>
      <c r="L16" s="122"/>
      <c r="M16" s="122"/>
    </row>
    <row r="17" spans="1:13" ht="14.1" customHeight="1" thickBot="1">
      <c r="A17" s="144"/>
      <c r="B17" s="145" t="s">
        <v>7</v>
      </c>
      <c r="C17" s="145"/>
      <c r="D17" s="146"/>
      <c r="E17" s="144"/>
      <c r="F17" s="147"/>
      <c r="G17" s="148">
        <f>SUM(G9:G16)</f>
        <v>0</v>
      </c>
      <c r="H17" s="148">
        <f>SUM(H9:H16)</f>
        <v>0</v>
      </c>
      <c r="I17" s="239">
        <f>SUM(I9:I16)</f>
        <v>0</v>
      </c>
      <c r="J17" s="149"/>
      <c r="K17" s="122"/>
      <c r="L17" s="122"/>
      <c r="M17" s="122"/>
    </row>
    <row r="18" spans="1:13" ht="14.1" customHeight="1">
      <c r="A18" s="150" t="s">
        <v>8</v>
      </c>
      <c r="B18" s="151"/>
      <c r="C18" s="151"/>
      <c r="D18" s="151"/>
      <c r="E18" s="151"/>
      <c r="F18" s="151"/>
      <c r="G18" s="151"/>
      <c r="H18" s="152"/>
      <c r="I18" s="153"/>
      <c r="J18" s="149"/>
      <c r="K18" s="122"/>
      <c r="L18" s="122"/>
      <c r="M18" s="122"/>
    </row>
    <row r="19" spans="1:13" ht="14.1" customHeight="1">
      <c r="A19" s="154"/>
      <c r="B19" s="154"/>
      <c r="C19" s="154"/>
      <c r="D19" s="154"/>
      <c r="E19" s="154"/>
      <c r="F19" s="154"/>
      <c r="G19" s="154"/>
      <c r="H19" s="152">
        <v>0</v>
      </c>
      <c r="I19" s="155"/>
      <c r="J19" s="149"/>
      <c r="K19" s="122"/>
      <c r="L19" s="122"/>
      <c r="M19" s="122"/>
    </row>
    <row r="20" spans="1:13" ht="14.1" customHeight="1">
      <c r="A20" s="156"/>
      <c r="B20" s="157"/>
      <c r="C20" s="157"/>
      <c r="D20" s="156"/>
      <c r="E20" s="156"/>
      <c r="F20" s="156"/>
      <c r="G20" s="156"/>
      <c r="H20" s="158">
        <v>0</v>
      </c>
      <c r="I20" s="159">
        <f>SUM(H18:H20)</f>
        <v>0</v>
      </c>
      <c r="J20" s="149"/>
      <c r="K20" s="122"/>
      <c r="L20" s="122"/>
      <c r="M20" s="122"/>
    </row>
    <row r="21" spans="1:13" ht="14.1" customHeight="1">
      <c r="A21" s="150" t="s">
        <v>79</v>
      </c>
      <c r="B21" s="154"/>
      <c r="C21" s="154"/>
      <c r="D21" s="160"/>
      <c r="E21" s="154"/>
      <c r="F21" s="154"/>
      <c r="G21" s="161"/>
      <c r="H21" s="152"/>
      <c r="I21" s="153"/>
      <c r="J21" s="149"/>
      <c r="K21" s="122"/>
      <c r="L21" s="122"/>
      <c r="M21" s="122"/>
    </row>
    <row r="22" spans="1:13" ht="14.1" customHeight="1">
      <c r="A22" s="154"/>
      <c r="B22" s="162"/>
      <c r="C22" s="162"/>
      <c r="D22" s="160"/>
      <c r="E22" s="154"/>
      <c r="F22" s="154"/>
      <c r="G22" s="154"/>
      <c r="H22" s="152"/>
      <c r="I22" s="153"/>
      <c r="J22" s="149"/>
      <c r="K22" s="122"/>
      <c r="L22" s="122"/>
      <c r="M22" s="122"/>
    </row>
    <row r="23" spans="1:13" ht="14.1" customHeight="1">
      <c r="A23" s="163"/>
      <c r="B23" s="164"/>
      <c r="C23" s="164"/>
      <c r="D23" s="160"/>
      <c r="E23" s="154"/>
      <c r="F23" s="154"/>
      <c r="G23" s="154"/>
      <c r="H23" s="152"/>
      <c r="I23" s="153"/>
      <c r="J23" s="149"/>
      <c r="K23" s="122"/>
      <c r="L23" s="122"/>
      <c r="M23" s="122"/>
    </row>
    <row r="24" spans="1:13" ht="14.1" customHeight="1">
      <c r="A24" s="163"/>
      <c r="B24" s="164"/>
      <c r="C24" s="164"/>
      <c r="D24" s="160"/>
      <c r="E24" s="154"/>
      <c r="F24" s="154"/>
      <c r="G24" s="154"/>
      <c r="H24" s="152"/>
      <c r="I24" s="155"/>
      <c r="J24" s="149"/>
      <c r="K24" s="122"/>
      <c r="L24" s="122"/>
      <c r="M24" s="122"/>
    </row>
    <row r="25" spans="1:13" ht="14.1" customHeight="1">
      <c r="A25" s="156"/>
      <c r="B25" s="156"/>
      <c r="C25" s="156"/>
      <c r="D25" s="165"/>
      <c r="E25" s="156"/>
      <c r="F25" s="156"/>
      <c r="G25" s="166"/>
      <c r="H25" s="158"/>
      <c r="I25" s="159">
        <f>SUM(D21:D25)+SUM(H21:H25)</f>
        <v>0</v>
      </c>
      <c r="J25" s="149"/>
      <c r="K25" s="122"/>
      <c r="L25" s="122"/>
      <c r="M25" s="122"/>
    </row>
    <row r="26" spans="1:13" ht="14.1" customHeight="1">
      <c r="A26" s="150" t="s">
        <v>80</v>
      </c>
      <c r="B26" s="154"/>
      <c r="C26" s="154"/>
      <c r="D26" s="160"/>
      <c r="E26" s="154"/>
      <c r="F26" s="154"/>
      <c r="G26" s="154"/>
      <c r="H26" s="167"/>
      <c r="I26" s="153"/>
      <c r="J26" s="149"/>
      <c r="K26" s="122"/>
      <c r="L26" s="122"/>
      <c r="M26" s="122"/>
    </row>
    <row r="27" spans="1:13" ht="14.1" customHeight="1">
      <c r="A27" s="154"/>
      <c r="B27" s="154"/>
      <c r="C27" s="154"/>
      <c r="D27" s="160"/>
      <c r="E27" s="154"/>
      <c r="F27" s="154"/>
      <c r="G27" s="154"/>
      <c r="H27" s="167"/>
      <c r="I27" s="153"/>
      <c r="J27" s="149"/>
      <c r="K27" s="122"/>
      <c r="L27" s="122"/>
      <c r="M27" s="122"/>
    </row>
    <row r="28" spans="1:13" ht="14.1" customHeight="1">
      <c r="A28" s="154"/>
      <c r="B28" s="154"/>
      <c r="C28" s="154"/>
      <c r="D28" s="160"/>
      <c r="E28" s="154"/>
      <c r="F28" s="154"/>
      <c r="G28" s="154"/>
      <c r="H28" s="167"/>
      <c r="I28" s="153"/>
      <c r="J28" s="149"/>
      <c r="K28" s="122"/>
      <c r="L28" s="122"/>
      <c r="M28" s="122"/>
    </row>
    <row r="29" spans="1:13" ht="14.1" customHeight="1">
      <c r="A29" s="154"/>
      <c r="B29" s="154"/>
      <c r="C29" s="154"/>
      <c r="D29" s="160"/>
      <c r="E29" s="154"/>
      <c r="F29" s="154"/>
      <c r="G29" s="154"/>
      <c r="H29" s="167"/>
      <c r="I29" s="153"/>
      <c r="J29" s="149"/>
      <c r="K29" s="122"/>
      <c r="L29" s="122"/>
      <c r="M29" s="122"/>
    </row>
    <row r="30" spans="1:13" ht="14.1" customHeight="1">
      <c r="I30" s="153"/>
      <c r="J30" s="149"/>
      <c r="K30" s="122"/>
      <c r="L30" s="122"/>
      <c r="M30" s="122"/>
    </row>
    <row r="31" spans="1:13" ht="14.1" customHeight="1">
      <c r="A31" s="154"/>
      <c r="B31" s="154"/>
      <c r="C31" s="154"/>
      <c r="D31" s="160"/>
      <c r="E31" s="154"/>
      <c r="F31" s="154"/>
      <c r="G31" s="154"/>
      <c r="H31" s="167"/>
      <c r="I31" s="155"/>
      <c r="J31" s="149"/>
      <c r="K31" s="122"/>
      <c r="L31" s="122"/>
      <c r="M31" s="122"/>
    </row>
    <row r="32" spans="1:13" ht="14.1" customHeight="1">
      <c r="A32" s="156"/>
      <c r="B32" s="156"/>
      <c r="C32" s="156"/>
      <c r="D32" s="165"/>
      <c r="E32" s="156"/>
      <c r="F32" s="156"/>
      <c r="G32" s="156"/>
      <c r="H32" s="168"/>
      <c r="I32" s="159">
        <f>SUM(D26:D32)+SUM(H26:H32)</f>
        <v>0</v>
      </c>
      <c r="J32" s="149"/>
      <c r="K32" s="122"/>
      <c r="L32" s="122"/>
      <c r="M32" s="122"/>
    </row>
    <row r="33" spans="1:13" ht="14.1" customHeight="1">
      <c r="A33" s="150" t="s">
        <v>9</v>
      </c>
      <c r="B33" s="169"/>
      <c r="C33" s="169"/>
      <c r="D33" s="169"/>
      <c r="E33" s="169"/>
      <c r="F33" s="169"/>
      <c r="G33" s="169"/>
      <c r="H33" s="152"/>
      <c r="I33" s="153"/>
      <c r="J33" s="149"/>
      <c r="K33" s="122"/>
      <c r="L33" s="122"/>
      <c r="M33" s="122"/>
    </row>
    <row r="34" spans="1:13" ht="14.1" customHeight="1">
      <c r="A34" s="156"/>
      <c r="B34" s="156"/>
      <c r="C34" s="156"/>
      <c r="D34" s="156"/>
      <c r="E34" s="156"/>
      <c r="F34" s="156"/>
      <c r="G34" s="156"/>
      <c r="H34" s="158"/>
      <c r="I34" s="159"/>
      <c r="J34" s="149"/>
      <c r="K34" s="122"/>
      <c r="L34" s="122"/>
      <c r="M34" s="122"/>
    </row>
    <row r="35" spans="1:13" ht="14.1" customHeight="1">
      <c r="A35" s="170"/>
      <c r="B35" s="171" t="s">
        <v>10</v>
      </c>
      <c r="C35" s="146"/>
      <c r="D35" s="156"/>
      <c r="E35" s="156"/>
      <c r="F35" s="156"/>
      <c r="G35" s="156"/>
      <c r="H35" s="158">
        <v>0</v>
      </c>
      <c r="I35" s="159">
        <f>H35</f>
        <v>0</v>
      </c>
      <c r="J35" s="149"/>
      <c r="K35" s="122"/>
      <c r="L35" s="122"/>
      <c r="M35" s="122"/>
    </row>
    <row r="36" spans="1:13" ht="14.1" customHeight="1">
      <c r="A36" s="146"/>
      <c r="B36" s="171" t="s">
        <v>11</v>
      </c>
      <c r="C36" s="146"/>
      <c r="D36" s="156"/>
      <c r="E36" s="156"/>
      <c r="F36" s="156"/>
      <c r="G36" s="156"/>
      <c r="H36" s="158">
        <v>0</v>
      </c>
      <c r="I36" s="159">
        <f>H36</f>
        <v>0</v>
      </c>
      <c r="J36" s="149"/>
      <c r="K36" s="122"/>
      <c r="L36" s="122"/>
      <c r="M36" s="122"/>
    </row>
    <row r="37" spans="1:13" ht="14.1" customHeight="1">
      <c r="A37" s="150" t="s">
        <v>81</v>
      </c>
      <c r="B37" s="150"/>
      <c r="C37" s="150"/>
      <c r="D37" s="151"/>
      <c r="E37" s="154"/>
      <c r="F37" s="154"/>
      <c r="G37" s="154"/>
      <c r="H37" s="152">
        <v>0</v>
      </c>
      <c r="I37" s="153"/>
      <c r="J37" s="149"/>
      <c r="K37" s="122"/>
      <c r="L37" s="122"/>
      <c r="M37" s="122"/>
    </row>
    <row r="38" spans="1:13" ht="14.1" customHeight="1">
      <c r="A38" s="156"/>
      <c r="B38" s="156"/>
      <c r="C38" s="156"/>
      <c r="D38" s="156"/>
      <c r="E38" s="172"/>
      <c r="F38" s="156"/>
      <c r="G38" s="156"/>
      <c r="H38" s="158">
        <v>0</v>
      </c>
      <c r="I38" s="159">
        <f>SUM(H37:H38)</f>
        <v>0</v>
      </c>
      <c r="J38" s="149"/>
      <c r="K38" s="122"/>
      <c r="L38" s="122"/>
      <c r="M38" s="122"/>
    </row>
    <row r="39" spans="1:13" ht="14.1" customHeight="1">
      <c r="A39" s="150" t="s">
        <v>82</v>
      </c>
      <c r="B39" s="173"/>
      <c r="C39" s="173"/>
      <c r="D39" s="174"/>
      <c r="E39" s="175"/>
      <c r="F39" s="175"/>
      <c r="G39" s="175"/>
      <c r="H39" s="176"/>
      <c r="I39" s="177"/>
      <c r="J39" s="149"/>
      <c r="K39" s="122"/>
      <c r="L39" s="122"/>
      <c r="M39" s="122"/>
    </row>
    <row r="40" spans="1:13" ht="14.1" customHeight="1">
      <c r="A40" s="163"/>
      <c r="B40" s="154"/>
      <c r="C40" s="154"/>
      <c r="D40" s="178"/>
      <c r="E40" s="154"/>
      <c r="F40" s="154"/>
      <c r="G40" s="154"/>
      <c r="H40" s="152">
        <v>0</v>
      </c>
      <c r="I40" s="177"/>
      <c r="J40" s="149"/>
      <c r="K40" s="122"/>
      <c r="L40" s="122"/>
      <c r="M40" s="122"/>
    </row>
    <row r="41" spans="1:13" ht="22.5" customHeight="1">
      <c r="A41" s="163"/>
      <c r="B41" s="154"/>
      <c r="C41" s="154"/>
      <c r="D41" s="178"/>
      <c r="E41" s="154"/>
      <c r="F41" s="154"/>
      <c r="G41" s="154"/>
      <c r="H41" s="152">
        <v>0</v>
      </c>
      <c r="I41" s="177"/>
      <c r="J41" s="149"/>
      <c r="K41" s="122"/>
      <c r="L41" s="122"/>
      <c r="M41" s="122"/>
    </row>
    <row r="42" spans="1:13" ht="24" customHeight="1">
      <c r="A42" s="163"/>
      <c r="B42" s="154"/>
      <c r="C42" s="154"/>
      <c r="D42" s="178"/>
      <c r="E42" s="154"/>
      <c r="F42" s="154"/>
      <c r="G42" s="154"/>
      <c r="H42" s="152"/>
      <c r="I42" s="179"/>
      <c r="J42" s="238"/>
      <c r="K42" s="122"/>
      <c r="L42" s="122"/>
      <c r="M42" s="122"/>
    </row>
    <row r="43" spans="1:13" ht="26.25" customHeight="1">
      <c r="A43" s="163"/>
      <c r="B43" s="164"/>
      <c r="C43" s="164"/>
      <c r="D43" s="180"/>
      <c r="E43" s="163"/>
      <c r="F43" s="164"/>
      <c r="G43" s="163"/>
      <c r="H43" s="152"/>
      <c r="I43" s="181">
        <f>SUM(H39:H43)</f>
        <v>0</v>
      </c>
      <c r="J43" s="149"/>
      <c r="K43" s="122"/>
      <c r="L43" s="122"/>
      <c r="M43" s="122"/>
    </row>
    <row r="44" spans="1:13" ht="27.9" customHeight="1" thickBot="1">
      <c r="A44" s="233" t="s">
        <v>78</v>
      </c>
      <c r="B44" s="215"/>
      <c r="C44" s="215"/>
      <c r="D44" s="216"/>
      <c r="E44" s="217"/>
      <c r="F44" s="182"/>
      <c r="G44" s="183" t="s">
        <v>12</v>
      </c>
      <c r="H44" s="196"/>
      <c r="I44" s="184">
        <v>0</v>
      </c>
      <c r="J44" s="238"/>
      <c r="K44" s="122"/>
      <c r="L44" s="122"/>
      <c r="M44" s="122"/>
    </row>
    <row r="45" spans="1:13" ht="14.4" thickBot="1">
      <c r="A45" s="214" t="s">
        <v>83</v>
      </c>
      <c r="B45" s="170"/>
      <c r="C45" s="170"/>
      <c r="D45" s="170"/>
      <c r="E45" s="170"/>
      <c r="F45" s="185"/>
      <c r="G45" s="185"/>
      <c r="H45" s="127"/>
      <c r="I45" s="240">
        <f>SUM(I17:I44)</f>
        <v>0</v>
      </c>
      <c r="J45" s="237"/>
      <c r="K45" s="122"/>
      <c r="L45" s="122"/>
      <c r="M45" s="122"/>
    </row>
    <row r="46" spans="1:13" ht="12" customHeight="1" thickBot="1">
      <c r="A46" s="234" t="s">
        <v>78</v>
      </c>
      <c r="B46" s="197"/>
      <c r="C46" s="197"/>
      <c r="D46" s="213"/>
      <c r="E46" s="218" t="s">
        <v>13</v>
      </c>
      <c r="F46" s="197"/>
      <c r="G46" s="186"/>
      <c r="H46" s="187"/>
      <c r="I46" s="166"/>
      <c r="J46" s="237"/>
    </row>
    <row r="47" spans="1:13" ht="15" thickBot="1">
      <c r="A47" s="188" t="s">
        <v>84</v>
      </c>
      <c r="B47" s="189"/>
      <c r="C47" s="189"/>
      <c r="D47" s="189"/>
      <c r="E47" s="190"/>
      <c r="F47" s="190"/>
      <c r="G47" s="190"/>
      <c r="H47" s="191"/>
      <c r="I47" s="241">
        <f>SUM(I45+I46)</f>
        <v>0</v>
      </c>
    </row>
    <row r="48" spans="1:13">
      <c r="A48" s="150" t="str">
        <f>'FIRSTBUD-DD (1)'!A48</f>
        <v>PHS 398 (Revised 08/12 Approved Through 8/31/2015</v>
      </c>
      <c r="B48" s="150"/>
      <c r="C48" s="150"/>
      <c r="F48" s="11"/>
      <c r="G48" s="150"/>
      <c r="H48" s="150"/>
      <c r="I48" s="119" t="s">
        <v>123</v>
      </c>
    </row>
    <row r="49" spans="1:9">
      <c r="A49" s="119"/>
      <c r="B49" s="119"/>
      <c r="C49" s="119"/>
      <c r="D49" s="119"/>
      <c r="E49" s="150" t="s">
        <v>54</v>
      </c>
      <c r="F49" s="119"/>
      <c r="G49" s="119"/>
      <c r="H49" s="119"/>
      <c r="I49" s="150" t="s">
        <v>124</v>
      </c>
    </row>
  </sheetData>
  <mergeCells count="3">
    <mergeCell ref="A4:F4"/>
    <mergeCell ref="A5:F5"/>
    <mergeCell ref="A6:G6"/>
  </mergeCells>
  <phoneticPr fontId="0" type="noConversion"/>
  <printOptions horizontalCentered="1" verticalCentered="1" gridLinesSet="0"/>
  <pageMargins left="0.25" right="0.25" top="0.5" bottom="0.5" header="0" footer="0.4"/>
  <pageSetup scale="83" orientation="portrait" horizontalDpi="4294967292" verticalDpi="4294967292" r:id="rId1"/>
  <headerFooter differentOddEven="1" differentFirst="1" alignWithMargins="0">
    <oddFooter>&amp;LPublic Domain</oddFooter>
    <evenFooter>&amp;LPublic Domain</evenFooter>
    <firstFooter>&amp;LPublic Domain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workbookViewId="0">
      <selection activeCell="H14" sqref="H14"/>
    </sheetView>
  </sheetViews>
  <sheetFormatPr defaultColWidth="10" defaultRowHeight="13.8"/>
  <cols>
    <col min="1" max="1" width="25.77734375" style="121" customWidth="1"/>
    <col min="2" max="3" width="10.6640625" style="121" customWidth="1"/>
    <col min="4" max="4" width="7.77734375" style="121" customWidth="1"/>
    <col min="5" max="5" width="7.109375" style="121" customWidth="1"/>
    <col min="6" max="6" width="10.6640625" style="121" customWidth="1"/>
    <col min="7" max="7" width="12.109375" style="121" customWidth="1"/>
    <col min="8" max="8" width="10.21875" style="121" customWidth="1"/>
    <col min="9" max="9" width="14.33203125" style="121" customWidth="1"/>
    <col min="10" max="10" width="11.44140625" style="235" customWidth="1"/>
    <col min="11" max="14" width="10" style="235" customWidth="1"/>
    <col min="15" max="16384" width="10" style="121"/>
  </cols>
  <sheetData>
    <row r="1" spans="1:17" ht="22.5" customHeight="1">
      <c r="A1" s="117" t="str">
        <f>'FIRSTBUD-DD (1)'!A1</f>
        <v xml:space="preserve">     Program Director/Principal Investigator  (Last, First, Middle)</v>
      </c>
      <c r="B1" s="117"/>
      <c r="C1" s="117"/>
      <c r="D1" s="117"/>
      <c r="E1" s="117"/>
      <c r="F1" s="118"/>
      <c r="G1" s="10"/>
      <c r="H1" s="7"/>
      <c r="I1" s="7"/>
      <c r="J1" s="122"/>
      <c r="K1" s="122"/>
      <c r="L1" s="122"/>
      <c r="M1" s="120"/>
    </row>
    <row r="2" spans="1:17" ht="20.100000000000001" customHeight="1">
      <c r="A2" s="123" t="s">
        <v>0</v>
      </c>
      <c r="B2" s="124"/>
      <c r="C2" s="124"/>
      <c r="D2" s="124"/>
      <c r="E2" s="124"/>
      <c r="F2" s="125"/>
      <c r="G2" s="192" t="s">
        <v>1</v>
      </c>
      <c r="H2" s="193"/>
      <c r="I2" s="126" t="s">
        <v>85</v>
      </c>
      <c r="J2" s="223"/>
      <c r="K2" s="122"/>
      <c r="L2" s="223"/>
      <c r="M2" s="223"/>
      <c r="N2" s="236"/>
      <c r="O2" s="128"/>
      <c r="P2" s="129"/>
      <c r="Q2" s="128"/>
    </row>
    <row r="3" spans="1:17" ht="17.100000000000001" customHeight="1">
      <c r="A3" s="311"/>
      <c r="B3" s="220"/>
      <c r="C3" s="220"/>
      <c r="D3" s="220"/>
      <c r="E3" s="220"/>
      <c r="F3" s="220"/>
      <c r="G3" s="312"/>
      <c r="H3" s="313"/>
      <c r="I3" s="224"/>
      <c r="J3" s="223"/>
      <c r="K3" s="122"/>
      <c r="L3" s="242"/>
      <c r="M3" s="223"/>
      <c r="N3" s="130"/>
      <c r="O3" s="128"/>
      <c r="P3" s="128"/>
      <c r="Q3" s="128"/>
    </row>
    <row r="4" spans="1:17" ht="17.100000000000001" customHeight="1">
      <c r="A4" s="360" t="s">
        <v>111</v>
      </c>
      <c r="B4" s="361"/>
      <c r="C4" s="361"/>
      <c r="D4" s="361"/>
      <c r="E4" s="361"/>
      <c r="F4" s="361"/>
      <c r="G4" s="320"/>
      <c r="H4" s="321"/>
      <c r="I4" s="322"/>
      <c r="J4" s="223"/>
      <c r="K4" s="122"/>
      <c r="L4" s="242"/>
      <c r="M4" s="223"/>
      <c r="N4" s="130"/>
      <c r="O4" s="128"/>
      <c r="P4" s="128"/>
      <c r="Q4" s="128"/>
    </row>
    <row r="5" spans="1:17" ht="15" customHeight="1">
      <c r="A5" s="354" t="s">
        <v>112</v>
      </c>
      <c r="B5" s="356"/>
      <c r="C5" s="356"/>
      <c r="D5" s="356"/>
      <c r="E5" s="356"/>
      <c r="F5" s="356"/>
      <c r="G5" s="221"/>
      <c r="H5" s="222"/>
      <c r="I5" s="224"/>
      <c r="J5" s="243"/>
      <c r="K5" s="122"/>
      <c r="L5" s="243"/>
      <c r="M5" s="122"/>
    </row>
    <row r="6" spans="1:17" ht="20.25" customHeight="1">
      <c r="A6" s="357" t="s">
        <v>113</v>
      </c>
      <c r="B6" s="358"/>
      <c r="C6" s="358"/>
      <c r="D6" s="358"/>
      <c r="E6" s="358"/>
      <c r="F6" s="358"/>
      <c r="G6" s="359"/>
      <c r="H6" s="317"/>
      <c r="I6" s="316"/>
      <c r="J6" s="244"/>
      <c r="K6" s="245"/>
      <c r="L6" s="245"/>
      <c r="M6" s="251"/>
      <c r="N6" s="129"/>
      <c r="O6" s="135"/>
      <c r="P6" s="128"/>
      <c r="Q6" s="130"/>
    </row>
    <row r="7" spans="1:17" ht="25.5" customHeight="1">
      <c r="B7" s="226"/>
      <c r="C7" s="226"/>
      <c r="D7" s="131"/>
      <c r="E7" s="228"/>
      <c r="F7" s="230"/>
      <c r="G7" s="231" t="s">
        <v>93</v>
      </c>
      <c r="H7" s="232"/>
      <c r="I7" s="232"/>
      <c r="J7" s="246"/>
      <c r="K7" s="247"/>
      <c r="L7" s="248"/>
      <c r="M7" s="252"/>
      <c r="Q7" s="128"/>
    </row>
    <row r="8" spans="1:17" ht="25.5" customHeight="1">
      <c r="A8" s="225" t="s">
        <v>2</v>
      </c>
      <c r="B8" s="227" t="s">
        <v>3</v>
      </c>
      <c r="C8" s="227" t="s">
        <v>89</v>
      </c>
      <c r="D8" s="133" t="s">
        <v>90</v>
      </c>
      <c r="E8" s="229" t="s">
        <v>91</v>
      </c>
      <c r="F8" s="227" t="s">
        <v>92</v>
      </c>
      <c r="G8" s="132" t="s">
        <v>4</v>
      </c>
      <c r="H8" s="132" t="s">
        <v>5</v>
      </c>
      <c r="I8" s="134" t="s">
        <v>6</v>
      </c>
      <c r="J8" s="246"/>
      <c r="K8" s="247"/>
      <c r="L8" s="248"/>
      <c r="M8" s="252"/>
    </row>
    <row r="9" spans="1:17" ht="25.5" customHeight="1">
      <c r="A9" s="136"/>
      <c r="B9" s="219" t="s">
        <v>114</v>
      </c>
      <c r="C9" s="219"/>
      <c r="D9" s="137"/>
      <c r="E9" s="138"/>
      <c r="F9" s="139"/>
      <c r="G9" s="140">
        <f>(F9*E9)</f>
        <v>0</v>
      </c>
      <c r="H9" s="140">
        <f>G9*0.26</f>
        <v>0</v>
      </c>
      <c r="I9" s="141">
        <f>G9+H9</f>
        <v>0</v>
      </c>
      <c r="J9" s="246"/>
      <c r="K9" s="247"/>
      <c r="L9" s="248"/>
      <c r="M9" s="252"/>
    </row>
    <row r="10" spans="1:17" ht="25.5" customHeight="1">
      <c r="A10" s="136"/>
      <c r="B10" s="142"/>
      <c r="C10" s="142"/>
      <c r="D10" s="137"/>
      <c r="E10" s="138"/>
      <c r="F10" s="139"/>
      <c r="G10" s="140">
        <f>(F10*E10)</f>
        <v>0</v>
      </c>
      <c r="H10" s="140">
        <f t="shared" ref="H10:H16" si="0">G10*0.26</f>
        <v>0</v>
      </c>
      <c r="I10" s="141">
        <f t="shared" ref="I10:I16" si="1">G10+H10</f>
        <v>0</v>
      </c>
      <c r="J10" s="246"/>
      <c r="K10" s="247"/>
      <c r="L10" s="248"/>
      <c r="M10" s="252"/>
    </row>
    <row r="11" spans="1:17" ht="25.5" customHeight="1">
      <c r="A11" s="136"/>
      <c r="B11" s="142"/>
      <c r="C11" s="142"/>
      <c r="D11" s="137"/>
      <c r="E11" s="138"/>
      <c r="F11" s="139"/>
      <c r="G11" s="140">
        <f>(F11*E11)</f>
        <v>0</v>
      </c>
      <c r="H11" s="140">
        <f t="shared" si="0"/>
        <v>0</v>
      </c>
      <c r="I11" s="141">
        <f t="shared" si="1"/>
        <v>0</v>
      </c>
      <c r="J11" s="246"/>
      <c r="K11" s="247"/>
      <c r="L11" s="248"/>
      <c r="M11" s="252"/>
    </row>
    <row r="12" spans="1:17" ht="25.5" customHeight="1">
      <c r="A12" s="136"/>
      <c r="B12" s="142"/>
      <c r="C12" s="142"/>
      <c r="D12" s="137"/>
      <c r="E12" s="138"/>
      <c r="F12" s="139"/>
      <c r="G12" s="140">
        <f>(F12*E12)</f>
        <v>0</v>
      </c>
      <c r="H12" s="140">
        <f t="shared" si="0"/>
        <v>0</v>
      </c>
      <c r="I12" s="141">
        <f t="shared" si="1"/>
        <v>0</v>
      </c>
      <c r="J12" s="246"/>
      <c r="K12" s="247"/>
      <c r="L12" s="248"/>
      <c r="M12" s="252"/>
    </row>
    <row r="13" spans="1:17" ht="25.5" customHeight="1">
      <c r="A13" s="136"/>
      <c r="B13" s="142"/>
      <c r="C13" s="142"/>
      <c r="D13" s="137"/>
      <c r="E13" s="138"/>
      <c r="F13" s="139"/>
      <c r="G13" s="140">
        <f>(F13*E13)</f>
        <v>0</v>
      </c>
      <c r="H13" s="140">
        <f t="shared" si="0"/>
        <v>0</v>
      </c>
      <c r="I13" s="141">
        <f t="shared" si="1"/>
        <v>0</v>
      </c>
      <c r="J13" s="246"/>
      <c r="K13" s="247"/>
      <c r="L13" s="248"/>
      <c r="M13" s="252"/>
    </row>
    <row r="14" spans="1:17" ht="24.9" customHeight="1">
      <c r="A14" s="136"/>
      <c r="B14" s="142"/>
      <c r="C14" s="142"/>
      <c r="D14" s="137"/>
      <c r="E14" s="138"/>
      <c r="F14" s="139"/>
      <c r="G14" s="140"/>
      <c r="H14" s="140">
        <f t="shared" si="0"/>
        <v>0</v>
      </c>
      <c r="I14" s="141">
        <f t="shared" si="1"/>
        <v>0</v>
      </c>
      <c r="J14" s="149"/>
      <c r="K14" s="249"/>
      <c r="L14" s="250"/>
      <c r="M14" s="252"/>
    </row>
    <row r="15" spans="1:17" ht="14.1" customHeight="1">
      <c r="A15" s="136"/>
      <c r="B15" s="143"/>
      <c r="C15" s="143"/>
      <c r="D15" s="137"/>
      <c r="E15" s="138"/>
      <c r="F15" s="139"/>
      <c r="G15" s="140">
        <f>(F15*E15)</f>
        <v>0</v>
      </c>
      <c r="H15" s="140">
        <f t="shared" si="0"/>
        <v>0</v>
      </c>
      <c r="I15" s="141">
        <f t="shared" si="1"/>
        <v>0</v>
      </c>
      <c r="J15" s="237"/>
      <c r="K15" s="122"/>
      <c r="L15" s="122"/>
      <c r="M15" s="122"/>
    </row>
    <row r="16" spans="1:17" ht="14.1" customHeight="1" thickBot="1">
      <c r="A16" s="136"/>
      <c r="B16" s="143"/>
      <c r="C16" s="143"/>
      <c r="D16" s="137"/>
      <c r="E16" s="138"/>
      <c r="F16" s="139"/>
      <c r="G16" s="140">
        <f>(F16*E16)</f>
        <v>0</v>
      </c>
      <c r="H16" s="140">
        <f t="shared" si="0"/>
        <v>0</v>
      </c>
      <c r="I16" s="141">
        <f t="shared" si="1"/>
        <v>0</v>
      </c>
      <c r="J16" s="237"/>
      <c r="K16" s="122"/>
      <c r="L16" s="122"/>
      <c r="M16" s="122"/>
    </row>
    <row r="17" spans="1:13" ht="14.1" customHeight="1" thickBot="1">
      <c r="A17" s="144"/>
      <c r="B17" s="145" t="s">
        <v>7</v>
      </c>
      <c r="C17" s="145"/>
      <c r="D17" s="146"/>
      <c r="E17" s="144"/>
      <c r="F17" s="147"/>
      <c r="G17" s="148">
        <f>SUM(G9:G16)</f>
        <v>0</v>
      </c>
      <c r="H17" s="148">
        <f>SUM(H9:H16)</f>
        <v>0</v>
      </c>
      <c r="I17" s="239">
        <f>SUM(I9:I16)</f>
        <v>0</v>
      </c>
      <c r="J17" s="149"/>
      <c r="K17" s="122"/>
      <c r="L17" s="122"/>
      <c r="M17" s="122"/>
    </row>
    <row r="18" spans="1:13" ht="14.1" customHeight="1">
      <c r="A18" s="150" t="s">
        <v>8</v>
      </c>
      <c r="B18" s="151"/>
      <c r="C18" s="151"/>
      <c r="D18" s="151"/>
      <c r="E18" s="151"/>
      <c r="F18" s="151"/>
      <c r="G18" s="151"/>
      <c r="H18" s="152"/>
      <c r="I18" s="153"/>
      <c r="J18" s="149"/>
      <c r="K18" s="122"/>
      <c r="L18" s="122"/>
      <c r="M18" s="122"/>
    </row>
    <row r="19" spans="1:13" ht="14.1" customHeight="1">
      <c r="A19" s="154"/>
      <c r="B19" s="154"/>
      <c r="C19" s="154"/>
      <c r="D19" s="154"/>
      <c r="E19" s="154"/>
      <c r="F19" s="154"/>
      <c r="G19" s="154"/>
      <c r="H19" s="152">
        <v>0</v>
      </c>
      <c r="I19" s="155"/>
      <c r="J19" s="149"/>
      <c r="K19" s="122"/>
      <c r="L19" s="122"/>
      <c r="M19" s="122"/>
    </row>
    <row r="20" spans="1:13" ht="14.1" customHeight="1">
      <c r="A20" s="156"/>
      <c r="B20" s="157"/>
      <c r="C20" s="157"/>
      <c r="D20" s="156"/>
      <c r="E20" s="156"/>
      <c r="F20" s="156"/>
      <c r="G20" s="156"/>
      <c r="H20" s="158">
        <v>0</v>
      </c>
      <c r="I20" s="159">
        <f>SUM(H18:H20)</f>
        <v>0</v>
      </c>
      <c r="J20" s="149"/>
      <c r="K20" s="122"/>
      <c r="L20" s="122"/>
      <c r="M20" s="122"/>
    </row>
    <row r="21" spans="1:13" ht="14.1" customHeight="1">
      <c r="A21" s="150" t="s">
        <v>79</v>
      </c>
      <c r="B21" s="154"/>
      <c r="C21" s="154"/>
      <c r="D21" s="160"/>
      <c r="E21" s="154"/>
      <c r="F21" s="154"/>
      <c r="G21" s="161"/>
      <c r="H21" s="152"/>
      <c r="I21" s="153"/>
      <c r="J21" s="149"/>
      <c r="K21" s="122"/>
      <c r="L21" s="122"/>
      <c r="M21" s="122"/>
    </row>
    <row r="22" spans="1:13" ht="14.1" customHeight="1">
      <c r="A22" s="154"/>
      <c r="B22" s="162"/>
      <c r="C22" s="162"/>
      <c r="D22" s="160"/>
      <c r="E22" s="154"/>
      <c r="F22" s="154"/>
      <c r="G22" s="154"/>
      <c r="H22" s="152"/>
      <c r="I22" s="153"/>
      <c r="J22" s="149"/>
      <c r="K22" s="122"/>
      <c r="L22" s="122"/>
      <c r="M22" s="122"/>
    </row>
    <row r="23" spans="1:13" ht="14.1" customHeight="1">
      <c r="A23" s="163"/>
      <c r="B23" s="164"/>
      <c r="C23" s="164"/>
      <c r="D23" s="160"/>
      <c r="E23" s="154"/>
      <c r="F23" s="154"/>
      <c r="G23" s="154"/>
      <c r="H23" s="152"/>
      <c r="I23" s="153"/>
      <c r="J23" s="149"/>
      <c r="K23" s="122"/>
      <c r="L23" s="122"/>
      <c r="M23" s="122"/>
    </row>
    <row r="24" spans="1:13" ht="14.1" customHeight="1">
      <c r="A24" s="163"/>
      <c r="B24" s="164"/>
      <c r="C24" s="164"/>
      <c r="D24" s="160"/>
      <c r="E24" s="154"/>
      <c r="F24" s="154"/>
      <c r="G24" s="154"/>
      <c r="H24" s="152"/>
      <c r="I24" s="155"/>
      <c r="J24" s="149"/>
      <c r="K24" s="122"/>
      <c r="L24" s="122"/>
      <c r="M24" s="122"/>
    </row>
    <row r="25" spans="1:13" ht="14.1" customHeight="1">
      <c r="A25" s="156"/>
      <c r="B25" s="156"/>
      <c r="C25" s="156"/>
      <c r="D25" s="165"/>
      <c r="E25" s="156"/>
      <c r="F25" s="156"/>
      <c r="G25" s="166"/>
      <c r="H25" s="158"/>
      <c r="I25" s="159">
        <f>SUM(D21:D25)+SUM(H21:H25)</f>
        <v>0</v>
      </c>
      <c r="J25" s="149"/>
      <c r="K25" s="122"/>
      <c r="L25" s="122"/>
      <c r="M25" s="122"/>
    </row>
    <row r="26" spans="1:13" ht="14.1" customHeight="1">
      <c r="A26" s="150" t="s">
        <v>80</v>
      </c>
      <c r="B26" s="154"/>
      <c r="C26" s="154"/>
      <c r="D26" s="160"/>
      <c r="E26" s="154"/>
      <c r="F26" s="154"/>
      <c r="G26" s="154"/>
      <c r="H26" s="167"/>
      <c r="I26" s="153"/>
      <c r="J26" s="149"/>
      <c r="K26" s="122"/>
      <c r="L26" s="122"/>
      <c r="M26" s="122"/>
    </row>
    <row r="27" spans="1:13" ht="14.1" customHeight="1">
      <c r="A27" s="154"/>
      <c r="B27" s="154"/>
      <c r="C27" s="154"/>
      <c r="D27" s="160"/>
      <c r="E27" s="154"/>
      <c r="F27" s="154"/>
      <c r="G27" s="154"/>
      <c r="H27" s="167"/>
      <c r="I27" s="153"/>
      <c r="J27" s="149"/>
      <c r="K27" s="122"/>
      <c r="L27" s="122"/>
      <c r="M27" s="122"/>
    </row>
    <row r="28" spans="1:13" ht="14.1" customHeight="1">
      <c r="A28" s="154"/>
      <c r="B28" s="154"/>
      <c r="C28" s="154"/>
      <c r="D28" s="160"/>
      <c r="E28" s="154"/>
      <c r="F28" s="154"/>
      <c r="G28" s="154"/>
      <c r="H28" s="167"/>
      <c r="I28" s="153"/>
      <c r="J28" s="149"/>
      <c r="K28" s="122"/>
      <c r="L28" s="122"/>
      <c r="M28" s="122"/>
    </row>
    <row r="29" spans="1:13" ht="14.1" customHeight="1">
      <c r="A29" s="154"/>
      <c r="B29" s="154"/>
      <c r="C29" s="154"/>
      <c r="D29" s="160"/>
      <c r="E29" s="154"/>
      <c r="F29" s="154"/>
      <c r="G29" s="154"/>
      <c r="H29" s="167"/>
      <c r="I29" s="153"/>
      <c r="J29" s="149"/>
      <c r="K29" s="122"/>
      <c r="L29" s="122"/>
      <c r="M29" s="122"/>
    </row>
    <row r="30" spans="1:13" ht="14.1" customHeight="1">
      <c r="I30" s="153"/>
      <c r="J30" s="149"/>
      <c r="K30" s="122"/>
      <c r="L30" s="122"/>
      <c r="M30" s="122"/>
    </row>
    <row r="31" spans="1:13" ht="14.1" customHeight="1">
      <c r="A31" s="154"/>
      <c r="B31" s="154"/>
      <c r="C31" s="154"/>
      <c r="D31" s="160"/>
      <c r="E31" s="154"/>
      <c r="F31" s="154"/>
      <c r="G31" s="154"/>
      <c r="H31" s="167"/>
      <c r="I31" s="155"/>
      <c r="J31" s="149"/>
      <c r="K31" s="122"/>
      <c r="L31" s="122"/>
      <c r="M31" s="122"/>
    </row>
    <row r="32" spans="1:13" ht="14.1" customHeight="1">
      <c r="A32" s="156"/>
      <c r="B32" s="156"/>
      <c r="C32" s="156"/>
      <c r="D32" s="165"/>
      <c r="E32" s="156"/>
      <c r="F32" s="156"/>
      <c r="G32" s="156"/>
      <c r="H32" s="168"/>
      <c r="I32" s="159">
        <f>SUM(D26:D32)+SUM(H26:H32)</f>
        <v>0</v>
      </c>
      <c r="J32" s="149"/>
      <c r="K32" s="122"/>
      <c r="L32" s="122"/>
      <c r="M32" s="122"/>
    </row>
    <row r="33" spans="1:13" ht="14.1" customHeight="1">
      <c r="A33" s="150" t="s">
        <v>9</v>
      </c>
      <c r="B33" s="169"/>
      <c r="C33" s="169"/>
      <c r="D33" s="169"/>
      <c r="E33" s="169"/>
      <c r="F33" s="169"/>
      <c r="G33" s="169"/>
      <c r="H33" s="152"/>
      <c r="I33" s="153"/>
      <c r="J33" s="149"/>
      <c r="K33" s="122"/>
      <c r="L33" s="122"/>
      <c r="M33" s="122"/>
    </row>
    <row r="34" spans="1:13" ht="14.1" customHeight="1">
      <c r="A34" s="156"/>
      <c r="B34" s="156"/>
      <c r="C34" s="156"/>
      <c r="D34" s="156"/>
      <c r="E34" s="156"/>
      <c r="F34" s="156"/>
      <c r="G34" s="156"/>
      <c r="H34" s="158"/>
      <c r="I34" s="159"/>
      <c r="J34" s="149"/>
      <c r="K34" s="122"/>
      <c r="L34" s="122"/>
      <c r="M34" s="122"/>
    </row>
    <row r="35" spans="1:13" ht="14.1" customHeight="1">
      <c r="A35" s="170"/>
      <c r="B35" s="171" t="s">
        <v>10</v>
      </c>
      <c r="C35" s="146"/>
      <c r="D35" s="156"/>
      <c r="E35" s="156"/>
      <c r="F35" s="156"/>
      <c r="G35" s="156"/>
      <c r="H35" s="158">
        <v>0</v>
      </c>
      <c r="I35" s="159">
        <f>H35</f>
        <v>0</v>
      </c>
      <c r="J35" s="149"/>
      <c r="K35" s="122"/>
      <c r="L35" s="122"/>
      <c r="M35" s="122"/>
    </row>
    <row r="36" spans="1:13" ht="14.1" customHeight="1">
      <c r="A36" s="146"/>
      <c r="B36" s="171" t="s">
        <v>11</v>
      </c>
      <c r="C36" s="146"/>
      <c r="D36" s="156"/>
      <c r="E36" s="156"/>
      <c r="F36" s="156"/>
      <c r="G36" s="156"/>
      <c r="H36" s="158">
        <v>0</v>
      </c>
      <c r="I36" s="159">
        <f>H36</f>
        <v>0</v>
      </c>
      <c r="J36" s="149"/>
      <c r="K36" s="122"/>
      <c r="L36" s="122"/>
      <c r="M36" s="122"/>
    </row>
    <row r="37" spans="1:13" ht="14.1" customHeight="1">
      <c r="A37" s="150" t="s">
        <v>81</v>
      </c>
      <c r="B37" s="150"/>
      <c r="C37" s="150"/>
      <c r="D37" s="151"/>
      <c r="E37" s="154"/>
      <c r="F37" s="154"/>
      <c r="G37" s="154"/>
      <c r="H37" s="152">
        <v>0</v>
      </c>
      <c r="I37" s="153"/>
      <c r="J37" s="149"/>
      <c r="K37" s="122"/>
      <c r="L37" s="122"/>
      <c r="M37" s="122"/>
    </row>
    <row r="38" spans="1:13" ht="14.1" customHeight="1">
      <c r="A38" s="156"/>
      <c r="B38" s="156"/>
      <c r="C38" s="156"/>
      <c r="D38" s="156"/>
      <c r="E38" s="172"/>
      <c r="F38" s="156"/>
      <c r="G38" s="156"/>
      <c r="H38" s="158">
        <v>0</v>
      </c>
      <c r="I38" s="159">
        <f>SUM(H37:H38)</f>
        <v>0</v>
      </c>
      <c r="J38" s="149"/>
      <c r="K38" s="122"/>
      <c r="L38" s="122"/>
      <c r="M38" s="122"/>
    </row>
    <row r="39" spans="1:13" ht="14.1" customHeight="1">
      <c r="A39" s="150" t="s">
        <v>82</v>
      </c>
      <c r="B39" s="173"/>
      <c r="C39" s="173"/>
      <c r="D39" s="174"/>
      <c r="E39" s="175"/>
      <c r="F39" s="175"/>
      <c r="G39" s="175"/>
      <c r="H39" s="176"/>
      <c r="I39" s="177"/>
      <c r="J39" s="149"/>
      <c r="K39" s="122"/>
      <c r="L39" s="122"/>
      <c r="M39" s="122"/>
    </row>
    <row r="40" spans="1:13" ht="14.1" customHeight="1">
      <c r="A40" s="163"/>
      <c r="B40" s="154"/>
      <c r="C40" s="154"/>
      <c r="D40" s="178"/>
      <c r="E40" s="154"/>
      <c r="F40" s="154"/>
      <c r="G40" s="154"/>
      <c r="H40" s="152">
        <v>0</v>
      </c>
      <c r="I40" s="177"/>
      <c r="J40" s="149"/>
      <c r="K40" s="122"/>
      <c r="L40" s="122"/>
      <c r="M40" s="122"/>
    </row>
    <row r="41" spans="1:13" ht="22.5" customHeight="1">
      <c r="A41" s="163"/>
      <c r="B41" s="154"/>
      <c r="C41" s="154"/>
      <c r="D41" s="178"/>
      <c r="E41" s="154"/>
      <c r="F41" s="154"/>
      <c r="G41" s="154"/>
      <c r="H41" s="152">
        <v>0</v>
      </c>
      <c r="I41" s="177"/>
      <c r="J41" s="149"/>
      <c r="K41" s="122"/>
      <c r="L41" s="122"/>
      <c r="M41" s="122"/>
    </row>
    <row r="42" spans="1:13" ht="24" customHeight="1">
      <c r="A42" s="163"/>
      <c r="B42" s="154"/>
      <c r="C42" s="154"/>
      <c r="D42" s="178"/>
      <c r="E42" s="154"/>
      <c r="F42" s="154"/>
      <c r="G42" s="154"/>
      <c r="H42" s="152"/>
      <c r="I42" s="179"/>
      <c r="J42" s="238"/>
      <c r="K42" s="122"/>
      <c r="L42" s="122"/>
      <c r="M42" s="122"/>
    </row>
    <row r="43" spans="1:13" ht="26.25" customHeight="1">
      <c r="A43" s="163"/>
      <c r="B43" s="164"/>
      <c r="C43" s="164"/>
      <c r="D43" s="180"/>
      <c r="E43" s="163"/>
      <c r="F43" s="164"/>
      <c r="G43" s="163"/>
      <c r="H43" s="152"/>
      <c r="I43" s="181">
        <f>SUM(H39:H43)</f>
        <v>0</v>
      </c>
      <c r="J43" s="149"/>
      <c r="K43" s="122"/>
      <c r="L43" s="122"/>
      <c r="M43" s="122"/>
    </row>
    <row r="44" spans="1:13" ht="27.9" customHeight="1" thickBot="1">
      <c r="A44" s="233" t="s">
        <v>78</v>
      </c>
      <c r="B44" s="215"/>
      <c r="C44" s="215"/>
      <c r="D44" s="216"/>
      <c r="E44" s="217"/>
      <c r="F44" s="182"/>
      <c r="G44" s="183" t="s">
        <v>12</v>
      </c>
      <c r="H44" s="196"/>
      <c r="I44" s="184">
        <v>0</v>
      </c>
      <c r="J44" s="238"/>
      <c r="K44" s="122"/>
      <c r="L44" s="122"/>
      <c r="M44" s="122"/>
    </row>
    <row r="45" spans="1:13" ht="14.4" thickBot="1">
      <c r="A45" s="214" t="s">
        <v>83</v>
      </c>
      <c r="B45" s="170"/>
      <c r="C45" s="170"/>
      <c r="D45" s="170"/>
      <c r="E45" s="170"/>
      <c r="F45" s="185"/>
      <c r="G45" s="185"/>
      <c r="H45" s="127"/>
      <c r="I45" s="240">
        <f>SUM(I17:I44)</f>
        <v>0</v>
      </c>
      <c r="J45" s="237"/>
      <c r="K45" s="122"/>
      <c r="L45" s="122"/>
      <c r="M45" s="122"/>
    </row>
    <row r="46" spans="1:13" ht="12" customHeight="1" thickBot="1">
      <c r="A46" s="234" t="s">
        <v>78</v>
      </c>
      <c r="B46" s="197"/>
      <c r="C46" s="197"/>
      <c r="D46" s="213"/>
      <c r="E46" s="218" t="s">
        <v>13</v>
      </c>
      <c r="F46" s="197"/>
      <c r="G46" s="186"/>
      <c r="H46" s="187"/>
      <c r="I46" s="166"/>
      <c r="J46" s="237"/>
    </row>
    <row r="47" spans="1:13" ht="15" thickBot="1">
      <c r="A47" s="188" t="s">
        <v>84</v>
      </c>
      <c r="B47" s="189"/>
      <c r="C47" s="189"/>
      <c r="D47" s="189"/>
      <c r="E47" s="190"/>
      <c r="F47" s="190"/>
      <c r="G47" s="190"/>
      <c r="H47" s="191"/>
      <c r="I47" s="241">
        <f>SUM(I45+I46)</f>
        <v>0</v>
      </c>
    </row>
    <row r="48" spans="1:13">
      <c r="A48" s="150" t="str">
        <f>'FIRSTBUD-DD (1)'!A48</f>
        <v>PHS 398 (Revised 08/12 Approved Through 8/31/2015</v>
      </c>
      <c r="B48" s="150"/>
      <c r="C48" s="150"/>
      <c r="F48" s="11"/>
      <c r="G48" s="150"/>
      <c r="H48" s="150"/>
      <c r="I48" s="119" t="s">
        <v>123</v>
      </c>
    </row>
    <row r="49" spans="1:9">
      <c r="A49" s="119"/>
      <c r="B49" s="119"/>
      <c r="C49" s="119"/>
      <c r="D49" s="119"/>
      <c r="E49" s="150" t="s">
        <v>54</v>
      </c>
      <c r="F49" s="119"/>
      <c r="G49" s="119"/>
      <c r="H49" s="119"/>
      <c r="I49" s="150" t="s">
        <v>67</v>
      </c>
    </row>
  </sheetData>
  <mergeCells count="3">
    <mergeCell ref="A4:F4"/>
    <mergeCell ref="A5:F5"/>
    <mergeCell ref="A6:G6"/>
  </mergeCells>
  <printOptions horizontalCentered="1" verticalCentered="1"/>
  <pageMargins left="0.25" right="0.25" top="0.25" bottom="0.25" header="0.3" footer="0.3"/>
  <pageSetup scale="85" orientation="portrait" r:id="rId1"/>
  <headerFooter differentOddEven="1" differentFirst="1">
    <oddFooter>&amp;LPublic Domain</oddFooter>
    <evenFooter>&amp;LPublic Domain</evenFooter>
    <firstFooter>&amp;LPublic Domain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topLeftCell="A4" workbookViewId="0">
      <selection activeCell="M12" sqref="M12"/>
    </sheetView>
  </sheetViews>
  <sheetFormatPr defaultColWidth="10" defaultRowHeight="13.8"/>
  <cols>
    <col min="1" max="1" width="25.77734375" style="121" customWidth="1"/>
    <col min="2" max="3" width="10.6640625" style="121" customWidth="1"/>
    <col min="4" max="4" width="7.77734375" style="121" customWidth="1"/>
    <col min="5" max="5" width="7.109375" style="121" customWidth="1"/>
    <col min="6" max="6" width="10.6640625" style="121" customWidth="1"/>
    <col min="7" max="7" width="12.109375" style="121" customWidth="1"/>
    <col min="8" max="8" width="10.21875" style="121" customWidth="1"/>
    <col min="9" max="9" width="14.33203125" style="121" customWidth="1"/>
    <col min="10" max="10" width="11.44140625" style="235" customWidth="1"/>
    <col min="11" max="14" width="10" style="235" customWidth="1"/>
    <col min="15" max="16384" width="10" style="121"/>
  </cols>
  <sheetData>
    <row r="1" spans="1:17" ht="22.5" customHeight="1">
      <c r="A1" s="117" t="str">
        <f>'FIRSTBUD-DD (1)'!A1</f>
        <v xml:space="preserve">     Program Director/Principal Investigator  (Last, First, Middle)</v>
      </c>
      <c r="B1" s="117"/>
      <c r="C1" s="117"/>
      <c r="D1" s="117"/>
      <c r="E1" s="117"/>
      <c r="F1" s="118"/>
      <c r="G1" s="10"/>
      <c r="H1" s="7"/>
      <c r="I1" s="7"/>
      <c r="J1" s="122"/>
      <c r="K1" s="122"/>
      <c r="L1" s="122"/>
      <c r="M1" s="120"/>
    </row>
    <row r="2" spans="1:17" ht="20.100000000000001" customHeight="1">
      <c r="A2" s="123" t="s">
        <v>0</v>
      </c>
      <c r="B2" s="124"/>
      <c r="C2" s="124"/>
      <c r="D2" s="124"/>
      <c r="E2" s="124"/>
      <c r="F2" s="125"/>
      <c r="G2" s="192" t="s">
        <v>1</v>
      </c>
      <c r="H2" s="193"/>
      <c r="I2" s="126" t="s">
        <v>85</v>
      </c>
      <c r="J2" s="223"/>
      <c r="K2" s="122"/>
      <c r="L2" s="223"/>
      <c r="M2" s="223"/>
      <c r="N2" s="236"/>
      <c r="O2" s="128"/>
      <c r="P2" s="129"/>
      <c r="Q2" s="128"/>
    </row>
    <row r="3" spans="1:17" ht="17.100000000000001" customHeight="1">
      <c r="A3" s="311"/>
      <c r="B3" s="220"/>
      <c r="C3" s="220"/>
      <c r="D3" s="220"/>
      <c r="E3" s="220"/>
      <c r="F3" s="220"/>
      <c r="G3" s="312"/>
      <c r="H3" s="313"/>
      <c r="I3" s="224"/>
      <c r="J3" s="223"/>
      <c r="K3" s="122"/>
      <c r="L3" s="242"/>
      <c r="M3" s="223"/>
      <c r="N3" s="130"/>
      <c r="O3" s="128"/>
      <c r="P3" s="128"/>
      <c r="Q3" s="128"/>
    </row>
    <row r="4" spans="1:17" ht="17.100000000000001" customHeight="1">
      <c r="A4" s="360" t="s">
        <v>111</v>
      </c>
      <c r="B4" s="361"/>
      <c r="C4" s="361"/>
      <c r="D4" s="361"/>
      <c r="E4" s="361"/>
      <c r="F4" s="361"/>
      <c r="G4" s="320"/>
      <c r="H4" s="321"/>
      <c r="I4" s="322"/>
      <c r="J4" s="223"/>
      <c r="K4" s="122"/>
      <c r="L4" s="242"/>
      <c r="M4" s="223"/>
      <c r="N4" s="130"/>
      <c r="O4" s="128"/>
      <c r="P4" s="128"/>
      <c r="Q4" s="128"/>
    </row>
    <row r="5" spans="1:17" ht="15" customHeight="1">
      <c r="A5" s="354" t="s">
        <v>112</v>
      </c>
      <c r="B5" s="356"/>
      <c r="C5" s="356"/>
      <c r="D5" s="356"/>
      <c r="E5" s="356"/>
      <c r="F5" s="356"/>
      <c r="G5" s="221"/>
      <c r="H5" s="222"/>
      <c r="I5" s="224"/>
      <c r="J5" s="243"/>
      <c r="K5" s="122"/>
      <c r="L5" s="243"/>
      <c r="M5" s="122"/>
    </row>
    <row r="6" spans="1:17" ht="20.25" customHeight="1">
      <c r="A6" s="357" t="s">
        <v>113</v>
      </c>
      <c r="B6" s="358"/>
      <c r="C6" s="358"/>
      <c r="D6" s="358"/>
      <c r="E6" s="358"/>
      <c r="F6" s="358"/>
      <c r="G6" s="359"/>
      <c r="H6" s="317"/>
      <c r="I6" s="316"/>
      <c r="J6" s="244"/>
      <c r="K6" s="245"/>
      <c r="L6" s="245"/>
      <c r="M6" s="251"/>
      <c r="N6" s="129"/>
      <c r="O6" s="135"/>
      <c r="P6" s="128"/>
      <c r="Q6" s="130"/>
    </row>
    <row r="7" spans="1:17" ht="25.5" customHeight="1">
      <c r="B7" s="226"/>
      <c r="C7" s="226"/>
      <c r="D7" s="131"/>
      <c r="E7" s="228"/>
      <c r="F7" s="230"/>
      <c r="G7" s="231" t="s">
        <v>93</v>
      </c>
      <c r="H7" s="232"/>
      <c r="I7" s="232"/>
      <c r="J7" s="246"/>
      <c r="K7" s="247"/>
      <c r="L7" s="248"/>
      <c r="M7" s="252"/>
      <c r="Q7" s="128"/>
    </row>
    <row r="8" spans="1:17" ht="25.5" customHeight="1">
      <c r="A8" s="225" t="s">
        <v>2</v>
      </c>
      <c r="B8" s="227" t="s">
        <v>3</v>
      </c>
      <c r="C8" s="227" t="s">
        <v>89</v>
      </c>
      <c r="D8" s="133" t="s">
        <v>90</v>
      </c>
      <c r="E8" s="229" t="s">
        <v>91</v>
      </c>
      <c r="F8" s="227" t="s">
        <v>92</v>
      </c>
      <c r="G8" s="132" t="s">
        <v>4</v>
      </c>
      <c r="H8" s="132" t="s">
        <v>5</v>
      </c>
      <c r="I8" s="134" t="s">
        <v>6</v>
      </c>
      <c r="J8" s="246"/>
      <c r="K8" s="247"/>
      <c r="L8" s="248"/>
      <c r="M8" s="252"/>
    </row>
    <row r="9" spans="1:17" ht="25.5" customHeight="1">
      <c r="A9" s="136"/>
      <c r="B9" s="219" t="s">
        <v>114</v>
      </c>
      <c r="C9" s="219"/>
      <c r="D9" s="137"/>
      <c r="E9" s="138"/>
      <c r="F9" s="139"/>
      <c r="G9" s="140">
        <f>(F9*E9)</f>
        <v>0</v>
      </c>
      <c r="H9" s="140">
        <f>G9*0.26</f>
        <v>0</v>
      </c>
      <c r="I9" s="141">
        <f>G9+H9</f>
        <v>0</v>
      </c>
      <c r="J9" s="246"/>
      <c r="K9" s="247"/>
      <c r="L9" s="248"/>
      <c r="M9" s="252"/>
    </row>
    <row r="10" spans="1:17" ht="25.5" customHeight="1">
      <c r="A10" s="136"/>
      <c r="B10" s="142"/>
      <c r="C10" s="142"/>
      <c r="D10" s="137"/>
      <c r="E10" s="138"/>
      <c r="F10" s="139"/>
      <c r="G10" s="140">
        <f>(F10*E10)</f>
        <v>0</v>
      </c>
      <c r="H10" s="140">
        <f t="shared" ref="H10:H16" si="0">G10*0.26</f>
        <v>0</v>
      </c>
      <c r="I10" s="141">
        <f t="shared" ref="I10:I16" si="1">G10+H10</f>
        <v>0</v>
      </c>
      <c r="J10" s="246"/>
      <c r="K10" s="247"/>
      <c r="L10" s="248"/>
      <c r="M10" s="252"/>
    </row>
    <row r="11" spans="1:17" ht="25.5" customHeight="1">
      <c r="A11" s="136"/>
      <c r="B11" s="142"/>
      <c r="C11" s="142"/>
      <c r="D11" s="137"/>
      <c r="E11" s="138"/>
      <c r="F11" s="139"/>
      <c r="G11" s="140">
        <f>(F11*E11)</f>
        <v>0</v>
      </c>
      <c r="H11" s="140">
        <f t="shared" si="0"/>
        <v>0</v>
      </c>
      <c r="I11" s="141">
        <f t="shared" si="1"/>
        <v>0</v>
      </c>
      <c r="J11" s="246"/>
      <c r="K11" s="247"/>
      <c r="L11" s="248"/>
      <c r="M11" s="252"/>
    </row>
    <row r="12" spans="1:17" ht="25.5" customHeight="1">
      <c r="A12" s="136"/>
      <c r="B12" s="142"/>
      <c r="C12" s="142"/>
      <c r="D12" s="137"/>
      <c r="E12" s="138"/>
      <c r="F12" s="139"/>
      <c r="G12" s="140">
        <f>(F12*E12)</f>
        <v>0</v>
      </c>
      <c r="H12" s="140">
        <f t="shared" si="0"/>
        <v>0</v>
      </c>
      <c r="I12" s="141">
        <f t="shared" si="1"/>
        <v>0</v>
      </c>
      <c r="J12" s="246"/>
      <c r="K12" s="247"/>
      <c r="L12" s="248"/>
      <c r="M12" s="252"/>
    </row>
    <row r="13" spans="1:17" ht="25.5" customHeight="1">
      <c r="A13" s="136"/>
      <c r="B13" s="142"/>
      <c r="C13" s="142"/>
      <c r="D13" s="137"/>
      <c r="E13" s="138"/>
      <c r="F13" s="139"/>
      <c r="G13" s="140">
        <f>(F13*E13)</f>
        <v>0</v>
      </c>
      <c r="H13" s="140">
        <f t="shared" si="0"/>
        <v>0</v>
      </c>
      <c r="I13" s="141">
        <f t="shared" si="1"/>
        <v>0</v>
      </c>
      <c r="J13" s="246"/>
      <c r="K13" s="247"/>
      <c r="L13" s="248"/>
      <c r="M13" s="252"/>
    </row>
    <row r="14" spans="1:17" ht="24.9" customHeight="1">
      <c r="A14" s="136"/>
      <c r="B14" s="142"/>
      <c r="C14" s="142"/>
      <c r="D14" s="137"/>
      <c r="E14" s="138"/>
      <c r="F14" s="139"/>
      <c r="G14" s="140"/>
      <c r="H14" s="140">
        <f t="shared" si="0"/>
        <v>0</v>
      </c>
      <c r="I14" s="141">
        <f t="shared" si="1"/>
        <v>0</v>
      </c>
      <c r="J14" s="149"/>
      <c r="K14" s="249"/>
      <c r="L14" s="250"/>
      <c r="M14" s="252"/>
    </row>
    <row r="15" spans="1:17" ht="14.1" customHeight="1">
      <c r="A15" s="136"/>
      <c r="B15" s="143"/>
      <c r="C15" s="143"/>
      <c r="D15" s="137"/>
      <c r="E15" s="138"/>
      <c r="F15" s="139"/>
      <c r="G15" s="140">
        <f>(F15*E15)</f>
        <v>0</v>
      </c>
      <c r="H15" s="140">
        <f t="shared" si="0"/>
        <v>0</v>
      </c>
      <c r="I15" s="141">
        <f t="shared" si="1"/>
        <v>0</v>
      </c>
      <c r="J15" s="237"/>
      <c r="K15" s="122"/>
      <c r="L15" s="122"/>
      <c r="M15" s="122"/>
    </row>
    <row r="16" spans="1:17" ht="14.1" customHeight="1" thickBot="1">
      <c r="A16" s="136"/>
      <c r="B16" s="143"/>
      <c r="C16" s="143"/>
      <c r="D16" s="137"/>
      <c r="E16" s="138"/>
      <c r="F16" s="139"/>
      <c r="G16" s="140">
        <f>(F16*E16)</f>
        <v>0</v>
      </c>
      <c r="H16" s="140">
        <f t="shared" si="0"/>
        <v>0</v>
      </c>
      <c r="I16" s="141">
        <f t="shared" si="1"/>
        <v>0</v>
      </c>
      <c r="J16" s="237"/>
      <c r="K16" s="122"/>
      <c r="L16" s="122"/>
      <c r="M16" s="122"/>
    </row>
    <row r="17" spans="1:13" ht="14.1" customHeight="1" thickBot="1">
      <c r="A17" s="144"/>
      <c r="B17" s="145" t="s">
        <v>7</v>
      </c>
      <c r="C17" s="145"/>
      <c r="D17" s="146"/>
      <c r="E17" s="144"/>
      <c r="F17" s="147"/>
      <c r="G17" s="148">
        <f>SUM(G9:G16)</f>
        <v>0</v>
      </c>
      <c r="H17" s="148">
        <f>SUM(H9:H16)</f>
        <v>0</v>
      </c>
      <c r="I17" s="239">
        <f>SUM(I9:I16)</f>
        <v>0</v>
      </c>
      <c r="J17" s="149"/>
      <c r="K17" s="122"/>
      <c r="L17" s="122"/>
      <c r="M17" s="122"/>
    </row>
    <row r="18" spans="1:13" ht="14.1" customHeight="1">
      <c r="A18" s="150" t="s">
        <v>8</v>
      </c>
      <c r="B18" s="151"/>
      <c r="C18" s="151"/>
      <c r="D18" s="151"/>
      <c r="E18" s="151"/>
      <c r="F18" s="151"/>
      <c r="G18" s="151"/>
      <c r="H18" s="152"/>
      <c r="I18" s="153"/>
      <c r="J18" s="149"/>
      <c r="K18" s="122"/>
      <c r="L18" s="122"/>
      <c r="M18" s="122"/>
    </row>
    <row r="19" spans="1:13" ht="14.1" customHeight="1">
      <c r="A19" s="154"/>
      <c r="B19" s="154"/>
      <c r="C19" s="154"/>
      <c r="D19" s="154"/>
      <c r="E19" s="154"/>
      <c r="F19" s="154"/>
      <c r="G19" s="154"/>
      <c r="H19" s="152">
        <v>0</v>
      </c>
      <c r="I19" s="155"/>
      <c r="J19" s="149"/>
      <c r="K19" s="122"/>
      <c r="L19" s="122"/>
      <c r="M19" s="122"/>
    </row>
    <row r="20" spans="1:13" ht="14.1" customHeight="1">
      <c r="A20" s="156"/>
      <c r="B20" s="157"/>
      <c r="C20" s="157"/>
      <c r="D20" s="156"/>
      <c r="E20" s="156"/>
      <c r="F20" s="156"/>
      <c r="G20" s="156"/>
      <c r="H20" s="158">
        <v>0</v>
      </c>
      <c r="I20" s="159">
        <f>SUM(H18:H20)</f>
        <v>0</v>
      </c>
      <c r="J20" s="149"/>
      <c r="K20" s="122"/>
      <c r="L20" s="122"/>
      <c r="M20" s="122"/>
    </row>
    <row r="21" spans="1:13" ht="14.1" customHeight="1">
      <c r="A21" s="150" t="s">
        <v>79</v>
      </c>
      <c r="B21" s="154"/>
      <c r="C21" s="154"/>
      <c r="D21" s="160"/>
      <c r="E21" s="154"/>
      <c r="F21" s="154"/>
      <c r="G21" s="161"/>
      <c r="H21" s="152"/>
      <c r="I21" s="153"/>
      <c r="J21" s="149"/>
      <c r="K21" s="122"/>
      <c r="L21" s="122"/>
      <c r="M21" s="122"/>
    </row>
    <row r="22" spans="1:13" ht="14.1" customHeight="1">
      <c r="A22" s="154"/>
      <c r="B22" s="162"/>
      <c r="C22" s="162"/>
      <c r="D22" s="160"/>
      <c r="E22" s="154"/>
      <c r="F22" s="154"/>
      <c r="G22" s="154"/>
      <c r="H22" s="152"/>
      <c r="I22" s="153"/>
      <c r="J22" s="149"/>
      <c r="K22" s="122"/>
      <c r="L22" s="122"/>
      <c r="M22" s="122"/>
    </row>
    <row r="23" spans="1:13" ht="14.1" customHeight="1">
      <c r="A23" s="163"/>
      <c r="B23" s="164"/>
      <c r="C23" s="164"/>
      <c r="D23" s="160"/>
      <c r="E23" s="154"/>
      <c r="F23" s="154"/>
      <c r="G23" s="154"/>
      <c r="H23" s="152"/>
      <c r="I23" s="153"/>
      <c r="J23" s="149"/>
      <c r="K23" s="122"/>
      <c r="L23" s="122"/>
      <c r="M23" s="122"/>
    </row>
    <row r="24" spans="1:13" ht="14.1" customHeight="1">
      <c r="A24" s="163"/>
      <c r="B24" s="164"/>
      <c r="C24" s="164"/>
      <c r="D24" s="160"/>
      <c r="E24" s="154"/>
      <c r="F24" s="154"/>
      <c r="G24" s="154"/>
      <c r="H24" s="152"/>
      <c r="I24" s="155"/>
      <c r="J24" s="149"/>
      <c r="K24" s="122"/>
      <c r="L24" s="122"/>
      <c r="M24" s="122"/>
    </row>
    <row r="25" spans="1:13" ht="14.1" customHeight="1">
      <c r="A25" s="156"/>
      <c r="B25" s="156"/>
      <c r="C25" s="156"/>
      <c r="D25" s="165"/>
      <c r="E25" s="156"/>
      <c r="F25" s="156"/>
      <c r="G25" s="166"/>
      <c r="H25" s="158"/>
      <c r="I25" s="159">
        <f>SUM(D21:D25)+SUM(H21:H25)</f>
        <v>0</v>
      </c>
      <c r="J25" s="149"/>
      <c r="K25" s="122"/>
      <c r="L25" s="122"/>
      <c r="M25" s="122"/>
    </row>
    <row r="26" spans="1:13" ht="14.1" customHeight="1">
      <c r="A26" s="150" t="s">
        <v>80</v>
      </c>
      <c r="B26" s="154"/>
      <c r="C26" s="154"/>
      <c r="D26" s="160"/>
      <c r="E26" s="154"/>
      <c r="F26" s="154"/>
      <c r="G26" s="154"/>
      <c r="H26" s="167"/>
      <c r="I26" s="153"/>
      <c r="J26" s="149"/>
      <c r="K26" s="122"/>
      <c r="L26" s="122"/>
      <c r="M26" s="122"/>
    </row>
    <row r="27" spans="1:13" ht="14.1" customHeight="1">
      <c r="A27" s="154"/>
      <c r="B27" s="154"/>
      <c r="C27" s="154"/>
      <c r="D27" s="160"/>
      <c r="E27" s="154"/>
      <c r="F27" s="154"/>
      <c r="G27" s="154"/>
      <c r="H27" s="167"/>
      <c r="I27" s="153"/>
      <c r="J27" s="149"/>
      <c r="K27" s="122"/>
      <c r="L27" s="122"/>
      <c r="M27" s="122"/>
    </row>
    <row r="28" spans="1:13" ht="14.1" customHeight="1">
      <c r="A28" s="154"/>
      <c r="B28" s="154"/>
      <c r="C28" s="154"/>
      <c r="D28" s="160"/>
      <c r="E28" s="154"/>
      <c r="F28" s="154"/>
      <c r="G28" s="154"/>
      <c r="H28" s="167"/>
      <c r="I28" s="153"/>
      <c r="J28" s="149"/>
      <c r="K28" s="122"/>
      <c r="L28" s="122"/>
      <c r="M28" s="122"/>
    </row>
    <row r="29" spans="1:13" ht="14.1" customHeight="1">
      <c r="A29" s="154"/>
      <c r="B29" s="154"/>
      <c r="C29" s="154"/>
      <c r="D29" s="160"/>
      <c r="E29" s="154"/>
      <c r="F29" s="154"/>
      <c r="G29" s="154"/>
      <c r="H29" s="167"/>
      <c r="I29" s="153"/>
      <c r="J29" s="149"/>
      <c r="K29" s="122"/>
      <c r="L29" s="122"/>
      <c r="M29" s="122"/>
    </row>
    <row r="30" spans="1:13" ht="14.1" customHeight="1">
      <c r="I30" s="153"/>
      <c r="J30" s="149"/>
      <c r="K30" s="122"/>
      <c r="L30" s="122"/>
      <c r="M30" s="122"/>
    </row>
    <row r="31" spans="1:13" ht="14.1" customHeight="1">
      <c r="A31" s="154"/>
      <c r="B31" s="154"/>
      <c r="C31" s="154"/>
      <c r="D31" s="160"/>
      <c r="E31" s="154"/>
      <c r="F31" s="154"/>
      <c r="G31" s="154"/>
      <c r="H31" s="167"/>
      <c r="I31" s="155"/>
      <c r="J31" s="149"/>
      <c r="K31" s="122"/>
      <c r="L31" s="122"/>
      <c r="M31" s="122"/>
    </row>
    <row r="32" spans="1:13" ht="14.1" customHeight="1">
      <c r="A32" s="156"/>
      <c r="B32" s="156"/>
      <c r="C32" s="156"/>
      <c r="D32" s="165"/>
      <c r="E32" s="156"/>
      <c r="F32" s="156"/>
      <c r="G32" s="156"/>
      <c r="H32" s="168"/>
      <c r="I32" s="159">
        <f>SUM(D26:D32)+SUM(H26:H32)</f>
        <v>0</v>
      </c>
      <c r="J32" s="149"/>
      <c r="K32" s="122"/>
      <c r="L32" s="122"/>
      <c r="M32" s="122"/>
    </row>
    <row r="33" spans="1:13" ht="14.1" customHeight="1">
      <c r="A33" s="150" t="s">
        <v>9</v>
      </c>
      <c r="B33" s="169"/>
      <c r="C33" s="169"/>
      <c r="D33" s="169"/>
      <c r="E33" s="169"/>
      <c r="F33" s="169"/>
      <c r="G33" s="169"/>
      <c r="H33" s="152"/>
      <c r="I33" s="153"/>
      <c r="J33" s="149"/>
      <c r="K33" s="122"/>
      <c r="L33" s="122"/>
      <c r="M33" s="122"/>
    </row>
    <row r="34" spans="1:13" ht="14.1" customHeight="1">
      <c r="A34" s="156"/>
      <c r="B34" s="156"/>
      <c r="C34" s="156"/>
      <c r="D34" s="156"/>
      <c r="E34" s="156"/>
      <c r="F34" s="156"/>
      <c r="G34" s="156"/>
      <c r="H34" s="158"/>
      <c r="I34" s="159"/>
      <c r="J34" s="149"/>
      <c r="K34" s="122"/>
      <c r="L34" s="122"/>
      <c r="M34" s="122"/>
    </row>
    <row r="35" spans="1:13" ht="14.1" customHeight="1">
      <c r="A35" s="170"/>
      <c r="B35" s="171" t="s">
        <v>10</v>
      </c>
      <c r="C35" s="146"/>
      <c r="D35" s="156"/>
      <c r="E35" s="156"/>
      <c r="F35" s="156"/>
      <c r="G35" s="156"/>
      <c r="H35" s="158">
        <v>0</v>
      </c>
      <c r="I35" s="159">
        <f>H35</f>
        <v>0</v>
      </c>
      <c r="J35" s="149"/>
      <c r="K35" s="122"/>
      <c r="L35" s="122"/>
      <c r="M35" s="122"/>
    </row>
    <row r="36" spans="1:13" ht="14.1" customHeight="1">
      <c r="A36" s="146"/>
      <c r="B36" s="171" t="s">
        <v>11</v>
      </c>
      <c r="C36" s="146"/>
      <c r="D36" s="156"/>
      <c r="E36" s="156"/>
      <c r="F36" s="156"/>
      <c r="G36" s="156"/>
      <c r="H36" s="158">
        <v>0</v>
      </c>
      <c r="I36" s="159">
        <f>H36</f>
        <v>0</v>
      </c>
      <c r="J36" s="149"/>
      <c r="K36" s="122"/>
      <c r="L36" s="122"/>
      <c r="M36" s="122"/>
    </row>
    <row r="37" spans="1:13" ht="14.1" customHeight="1">
      <c r="A37" s="150" t="s">
        <v>81</v>
      </c>
      <c r="B37" s="150"/>
      <c r="C37" s="150"/>
      <c r="D37" s="151"/>
      <c r="E37" s="154"/>
      <c r="F37" s="154"/>
      <c r="G37" s="154"/>
      <c r="H37" s="152">
        <v>0</v>
      </c>
      <c r="I37" s="153"/>
      <c r="J37" s="149"/>
      <c r="K37" s="122"/>
      <c r="L37" s="122"/>
      <c r="M37" s="122"/>
    </row>
    <row r="38" spans="1:13" ht="14.1" customHeight="1">
      <c r="A38" s="156"/>
      <c r="B38" s="156"/>
      <c r="C38" s="156"/>
      <c r="D38" s="156"/>
      <c r="E38" s="172"/>
      <c r="F38" s="156"/>
      <c r="G38" s="156"/>
      <c r="H38" s="158">
        <v>0</v>
      </c>
      <c r="I38" s="159">
        <f>SUM(H37:H38)</f>
        <v>0</v>
      </c>
      <c r="J38" s="149"/>
      <c r="K38" s="122"/>
      <c r="L38" s="122"/>
      <c r="M38" s="122"/>
    </row>
    <row r="39" spans="1:13" ht="14.1" customHeight="1">
      <c r="A39" s="150" t="s">
        <v>82</v>
      </c>
      <c r="B39" s="173"/>
      <c r="C39" s="173"/>
      <c r="D39" s="174"/>
      <c r="E39" s="175"/>
      <c r="F39" s="175"/>
      <c r="G39" s="175"/>
      <c r="H39" s="176"/>
      <c r="I39" s="177"/>
      <c r="J39" s="149"/>
      <c r="K39" s="122"/>
      <c r="L39" s="122"/>
      <c r="M39" s="122"/>
    </row>
    <row r="40" spans="1:13" ht="14.1" customHeight="1">
      <c r="A40" s="163"/>
      <c r="B40" s="154"/>
      <c r="C40" s="154"/>
      <c r="D40" s="178"/>
      <c r="E40" s="154"/>
      <c r="F40" s="154"/>
      <c r="G40" s="154"/>
      <c r="H40" s="152">
        <v>0</v>
      </c>
      <c r="I40" s="177"/>
      <c r="J40" s="149"/>
      <c r="K40" s="122"/>
      <c r="L40" s="122"/>
      <c r="M40" s="122"/>
    </row>
    <row r="41" spans="1:13" ht="22.5" customHeight="1">
      <c r="A41" s="163"/>
      <c r="B41" s="154"/>
      <c r="C41" s="154"/>
      <c r="D41" s="178"/>
      <c r="E41" s="154"/>
      <c r="F41" s="154"/>
      <c r="G41" s="154"/>
      <c r="H41" s="152">
        <v>0</v>
      </c>
      <c r="I41" s="177"/>
      <c r="J41" s="149"/>
      <c r="K41" s="122"/>
      <c r="L41" s="122"/>
      <c r="M41" s="122"/>
    </row>
    <row r="42" spans="1:13" ht="24" customHeight="1">
      <c r="A42" s="163"/>
      <c r="B42" s="154"/>
      <c r="C42" s="154"/>
      <c r="D42" s="178"/>
      <c r="E42" s="154"/>
      <c r="F42" s="154"/>
      <c r="G42" s="154"/>
      <c r="H42" s="152"/>
      <c r="I42" s="179"/>
      <c r="J42" s="238"/>
      <c r="K42" s="122"/>
      <c r="L42" s="122"/>
      <c r="M42" s="122"/>
    </row>
    <row r="43" spans="1:13" ht="26.25" customHeight="1">
      <c r="A43" s="163"/>
      <c r="B43" s="164"/>
      <c r="C43" s="164"/>
      <c r="D43" s="180"/>
      <c r="E43" s="163"/>
      <c r="F43" s="164"/>
      <c r="G43" s="163"/>
      <c r="H43" s="152"/>
      <c r="I43" s="181">
        <f>SUM(H39:H43)</f>
        <v>0</v>
      </c>
      <c r="J43" s="149"/>
      <c r="K43" s="122"/>
      <c r="L43" s="122"/>
      <c r="M43" s="122"/>
    </row>
    <row r="44" spans="1:13" ht="27.9" customHeight="1" thickBot="1">
      <c r="A44" s="233" t="s">
        <v>78</v>
      </c>
      <c r="B44" s="215"/>
      <c r="C44" s="215"/>
      <c r="D44" s="216"/>
      <c r="E44" s="217"/>
      <c r="F44" s="182"/>
      <c r="G44" s="183" t="s">
        <v>12</v>
      </c>
      <c r="H44" s="196"/>
      <c r="I44" s="184">
        <v>0</v>
      </c>
      <c r="J44" s="238"/>
      <c r="K44" s="122"/>
      <c r="L44" s="122"/>
      <c r="M44" s="122"/>
    </row>
    <row r="45" spans="1:13" ht="14.4" thickBot="1">
      <c r="A45" s="214" t="s">
        <v>83</v>
      </c>
      <c r="B45" s="170"/>
      <c r="C45" s="170"/>
      <c r="D45" s="170"/>
      <c r="E45" s="170"/>
      <c r="F45" s="185"/>
      <c r="G45" s="185"/>
      <c r="H45" s="127"/>
      <c r="I45" s="240">
        <f>SUM(I17:I44)</f>
        <v>0</v>
      </c>
      <c r="J45" s="237"/>
      <c r="K45" s="122"/>
      <c r="L45" s="122"/>
      <c r="M45" s="122"/>
    </row>
    <row r="46" spans="1:13" ht="12" customHeight="1" thickBot="1">
      <c r="A46" s="234" t="s">
        <v>78</v>
      </c>
      <c r="B46" s="197"/>
      <c r="C46" s="197"/>
      <c r="D46" s="213"/>
      <c r="E46" s="218" t="s">
        <v>13</v>
      </c>
      <c r="F46" s="197"/>
      <c r="G46" s="186"/>
      <c r="H46" s="187"/>
      <c r="I46" s="166"/>
      <c r="J46" s="237"/>
    </row>
    <row r="47" spans="1:13" ht="15" thickBot="1">
      <c r="A47" s="188" t="s">
        <v>84</v>
      </c>
      <c r="B47" s="189"/>
      <c r="C47" s="189"/>
      <c r="D47" s="189"/>
      <c r="E47" s="190"/>
      <c r="F47" s="190"/>
      <c r="G47" s="190"/>
      <c r="H47" s="191"/>
      <c r="I47" s="241">
        <f>SUM(I45+I46)</f>
        <v>0</v>
      </c>
    </row>
    <row r="48" spans="1:13">
      <c r="A48" s="150" t="str">
        <f>'FIRSTBUD-DD (1)'!A48</f>
        <v>PHS 398 (Revised 08/12 Approved Through 8/31/2015</v>
      </c>
      <c r="B48" s="150"/>
      <c r="C48" s="150"/>
      <c r="F48" s="11"/>
      <c r="G48" s="150"/>
      <c r="H48" s="150"/>
      <c r="I48" s="334" t="s">
        <v>123</v>
      </c>
    </row>
    <row r="49" spans="1:9">
      <c r="A49" s="119"/>
      <c r="B49" s="119"/>
      <c r="C49" s="119"/>
      <c r="D49" s="119"/>
      <c r="E49" s="150" t="s">
        <v>54</v>
      </c>
      <c r="F49" s="119"/>
      <c r="G49" s="119"/>
      <c r="H49" s="119"/>
      <c r="I49" s="335" t="s">
        <v>125</v>
      </c>
    </row>
  </sheetData>
  <mergeCells count="3">
    <mergeCell ref="A4:F4"/>
    <mergeCell ref="A5:F5"/>
    <mergeCell ref="A6:G6"/>
  </mergeCells>
  <printOptions horizontalCentered="1" verticalCentered="1"/>
  <pageMargins left="0" right="0" top="0.25" bottom="0.25" header="0.3" footer="0.3"/>
  <pageSetup scale="80" orientation="portrait" r:id="rId1"/>
  <headerFooter differentOddEven="1" differentFirst="1">
    <oddFooter>&amp;LPublic Domain</oddFooter>
    <evenFooter>&amp;LPublic Domain</evenFooter>
    <firstFooter>&amp;LPublic Domain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topLeftCell="A4" workbookViewId="0">
      <selection activeCell="K10" sqref="K10"/>
    </sheetView>
  </sheetViews>
  <sheetFormatPr defaultColWidth="10" defaultRowHeight="13.8"/>
  <cols>
    <col min="1" max="1" width="25.77734375" style="121" customWidth="1"/>
    <col min="2" max="3" width="10.6640625" style="121" customWidth="1"/>
    <col min="4" max="4" width="7.77734375" style="121" customWidth="1"/>
    <col min="5" max="5" width="7.109375" style="121" customWidth="1"/>
    <col min="6" max="6" width="10.6640625" style="121" customWidth="1"/>
    <col min="7" max="7" width="12.109375" style="121" customWidth="1"/>
    <col min="8" max="8" width="10.21875" style="121" customWidth="1"/>
    <col min="9" max="9" width="14.33203125" style="121" customWidth="1"/>
    <col min="10" max="10" width="11.44140625" style="235" customWidth="1"/>
    <col min="11" max="14" width="10" style="235" customWidth="1"/>
    <col min="15" max="16384" width="10" style="121"/>
  </cols>
  <sheetData>
    <row r="1" spans="1:17" ht="22.5" customHeight="1">
      <c r="A1" s="117" t="str">
        <f>'FIRSTBUD-DD (1)'!A1</f>
        <v xml:space="preserve">     Program Director/Principal Investigator  (Last, First, Middle)</v>
      </c>
      <c r="B1" s="117"/>
      <c r="C1" s="117"/>
      <c r="D1" s="117"/>
      <c r="E1" s="117"/>
      <c r="F1" s="118"/>
      <c r="G1" s="10"/>
      <c r="H1" s="7"/>
      <c r="I1" s="7"/>
      <c r="J1" s="122"/>
      <c r="K1" s="122"/>
      <c r="L1" s="122"/>
      <c r="M1" s="120"/>
    </row>
    <row r="2" spans="1:17" ht="20.100000000000001" customHeight="1">
      <c r="A2" s="123" t="s">
        <v>0</v>
      </c>
      <c r="B2" s="124"/>
      <c r="C2" s="124"/>
      <c r="D2" s="124"/>
      <c r="E2" s="124"/>
      <c r="F2" s="125"/>
      <c r="G2" s="192" t="s">
        <v>1</v>
      </c>
      <c r="H2" s="193"/>
      <c r="I2" s="126" t="s">
        <v>85</v>
      </c>
      <c r="J2" s="223"/>
      <c r="K2" s="122"/>
      <c r="L2" s="223"/>
      <c r="M2" s="223"/>
      <c r="N2" s="236"/>
      <c r="O2" s="128"/>
      <c r="P2" s="129"/>
      <c r="Q2" s="128"/>
    </row>
    <row r="3" spans="1:17" ht="17.100000000000001" customHeight="1">
      <c r="A3" s="311"/>
      <c r="B3" s="220"/>
      <c r="C3" s="220"/>
      <c r="D3" s="220"/>
      <c r="E3" s="220"/>
      <c r="F3" s="220"/>
      <c r="G3" s="312"/>
      <c r="H3" s="313"/>
      <c r="I3" s="224"/>
      <c r="J3" s="223"/>
      <c r="K3" s="122"/>
      <c r="L3" s="242"/>
      <c r="M3" s="223"/>
      <c r="N3" s="130"/>
      <c r="O3" s="128"/>
      <c r="P3" s="128"/>
      <c r="Q3" s="128"/>
    </row>
    <row r="4" spans="1:17" ht="17.100000000000001" customHeight="1">
      <c r="A4" s="360" t="s">
        <v>111</v>
      </c>
      <c r="B4" s="361"/>
      <c r="C4" s="361"/>
      <c r="D4" s="361"/>
      <c r="E4" s="361"/>
      <c r="F4" s="361"/>
      <c r="G4" s="320"/>
      <c r="H4" s="321"/>
      <c r="I4" s="322"/>
      <c r="J4" s="223"/>
      <c r="K4" s="122"/>
      <c r="L4" s="242"/>
      <c r="M4" s="223"/>
      <c r="N4" s="130"/>
      <c r="O4" s="128"/>
      <c r="P4" s="128"/>
      <c r="Q4" s="128"/>
    </row>
    <row r="5" spans="1:17" ht="15" customHeight="1">
      <c r="A5" s="354" t="s">
        <v>112</v>
      </c>
      <c r="B5" s="356"/>
      <c r="C5" s="356"/>
      <c r="D5" s="356"/>
      <c r="E5" s="356"/>
      <c r="F5" s="356"/>
      <c r="G5" s="221"/>
      <c r="H5" s="222"/>
      <c r="I5" s="224"/>
      <c r="J5" s="243"/>
      <c r="K5" s="122"/>
      <c r="L5" s="243"/>
      <c r="M5" s="122"/>
    </row>
    <row r="6" spans="1:17" ht="20.25" customHeight="1">
      <c r="A6" s="357" t="s">
        <v>113</v>
      </c>
      <c r="B6" s="358"/>
      <c r="C6" s="358"/>
      <c r="D6" s="358"/>
      <c r="E6" s="358"/>
      <c r="F6" s="358"/>
      <c r="G6" s="359"/>
      <c r="H6" s="317"/>
      <c r="I6" s="316"/>
      <c r="J6" s="244"/>
      <c r="K6" s="245"/>
      <c r="L6" s="245"/>
      <c r="M6" s="251"/>
      <c r="N6" s="129"/>
      <c r="O6" s="135"/>
      <c r="P6" s="128"/>
      <c r="Q6" s="130"/>
    </row>
    <row r="7" spans="1:17" ht="25.5" customHeight="1">
      <c r="B7" s="226"/>
      <c r="C7" s="226"/>
      <c r="D7" s="131"/>
      <c r="E7" s="228"/>
      <c r="F7" s="230"/>
      <c r="G7" s="231" t="s">
        <v>93</v>
      </c>
      <c r="H7" s="232"/>
      <c r="I7" s="232"/>
      <c r="J7" s="246"/>
      <c r="K7" s="247"/>
      <c r="L7" s="248"/>
      <c r="M7" s="252"/>
      <c r="Q7" s="128"/>
    </row>
    <row r="8" spans="1:17" ht="25.5" customHeight="1">
      <c r="A8" s="225" t="s">
        <v>2</v>
      </c>
      <c r="B8" s="227" t="s">
        <v>3</v>
      </c>
      <c r="C8" s="227" t="s">
        <v>89</v>
      </c>
      <c r="D8" s="133" t="s">
        <v>90</v>
      </c>
      <c r="E8" s="229" t="s">
        <v>91</v>
      </c>
      <c r="F8" s="227" t="s">
        <v>92</v>
      </c>
      <c r="G8" s="132" t="s">
        <v>4</v>
      </c>
      <c r="H8" s="132" t="s">
        <v>5</v>
      </c>
      <c r="I8" s="134" t="s">
        <v>6</v>
      </c>
      <c r="J8" s="246"/>
      <c r="K8" s="247"/>
      <c r="L8" s="248"/>
      <c r="M8" s="252"/>
    </row>
    <row r="9" spans="1:17" ht="25.5" customHeight="1">
      <c r="A9" s="136"/>
      <c r="B9" s="219" t="s">
        <v>114</v>
      </c>
      <c r="C9" s="219"/>
      <c r="D9" s="137"/>
      <c r="E9" s="138"/>
      <c r="F9" s="139"/>
      <c r="G9" s="140">
        <f>(F9*E9)</f>
        <v>0</v>
      </c>
      <c r="H9" s="140">
        <f>G9*0.26</f>
        <v>0</v>
      </c>
      <c r="I9" s="141">
        <f>G9+H9</f>
        <v>0</v>
      </c>
      <c r="J9" s="246"/>
      <c r="K9" s="247"/>
      <c r="L9" s="248"/>
      <c r="M9" s="252"/>
    </row>
    <row r="10" spans="1:17" ht="25.5" customHeight="1">
      <c r="A10" s="136"/>
      <c r="B10" s="142"/>
      <c r="C10" s="142"/>
      <c r="D10" s="137"/>
      <c r="E10" s="138"/>
      <c r="F10" s="139"/>
      <c r="G10" s="140">
        <f>(F10*E10)</f>
        <v>0</v>
      </c>
      <c r="H10" s="140">
        <f t="shared" ref="H10:H16" si="0">G10*0.26</f>
        <v>0</v>
      </c>
      <c r="I10" s="141">
        <f t="shared" ref="I10:I16" si="1">G10+H10</f>
        <v>0</v>
      </c>
      <c r="J10" s="246"/>
      <c r="K10" s="247"/>
      <c r="L10" s="248"/>
      <c r="M10" s="252"/>
    </row>
    <row r="11" spans="1:17" ht="25.5" customHeight="1">
      <c r="A11" s="136"/>
      <c r="B11" s="142"/>
      <c r="C11" s="142"/>
      <c r="D11" s="137"/>
      <c r="E11" s="138"/>
      <c r="F11" s="139"/>
      <c r="G11" s="140">
        <f>(F11*E11)</f>
        <v>0</v>
      </c>
      <c r="H11" s="140">
        <f t="shared" si="0"/>
        <v>0</v>
      </c>
      <c r="I11" s="141">
        <f t="shared" si="1"/>
        <v>0</v>
      </c>
      <c r="J11" s="246"/>
      <c r="K11" s="247"/>
      <c r="L11" s="248"/>
      <c r="M11" s="252"/>
    </row>
    <row r="12" spans="1:17" ht="25.5" customHeight="1">
      <c r="A12" s="136"/>
      <c r="B12" s="142"/>
      <c r="C12" s="142"/>
      <c r="D12" s="137"/>
      <c r="E12" s="138"/>
      <c r="F12" s="139"/>
      <c r="G12" s="140">
        <f>(F12*E12)</f>
        <v>0</v>
      </c>
      <c r="H12" s="140">
        <f t="shared" si="0"/>
        <v>0</v>
      </c>
      <c r="I12" s="141">
        <f t="shared" si="1"/>
        <v>0</v>
      </c>
      <c r="J12" s="246"/>
      <c r="K12" s="247"/>
      <c r="L12" s="248"/>
      <c r="M12" s="252"/>
    </row>
    <row r="13" spans="1:17" ht="25.5" customHeight="1">
      <c r="A13" s="136"/>
      <c r="B13" s="142"/>
      <c r="C13" s="142"/>
      <c r="D13" s="137"/>
      <c r="E13" s="138"/>
      <c r="F13" s="139"/>
      <c r="G13" s="140">
        <f>(F13*E13)</f>
        <v>0</v>
      </c>
      <c r="H13" s="140">
        <f t="shared" si="0"/>
        <v>0</v>
      </c>
      <c r="I13" s="141">
        <f t="shared" si="1"/>
        <v>0</v>
      </c>
      <c r="J13" s="246"/>
      <c r="K13" s="247"/>
      <c r="L13" s="248"/>
      <c r="M13" s="252"/>
    </row>
    <row r="14" spans="1:17" ht="24.9" customHeight="1">
      <c r="A14" s="136"/>
      <c r="B14" s="142"/>
      <c r="C14" s="142"/>
      <c r="D14" s="137"/>
      <c r="E14" s="138"/>
      <c r="F14" s="139"/>
      <c r="G14" s="140"/>
      <c r="H14" s="140">
        <f t="shared" si="0"/>
        <v>0</v>
      </c>
      <c r="I14" s="141">
        <f t="shared" si="1"/>
        <v>0</v>
      </c>
      <c r="J14" s="149"/>
      <c r="K14" s="249"/>
      <c r="L14" s="250"/>
      <c r="M14" s="252"/>
    </row>
    <row r="15" spans="1:17" ht="14.1" customHeight="1">
      <c r="A15" s="136"/>
      <c r="B15" s="143"/>
      <c r="C15" s="143"/>
      <c r="D15" s="137"/>
      <c r="E15" s="138"/>
      <c r="F15" s="139"/>
      <c r="G15" s="140">
        <f>(F15*E15)</f>
        <v>0</v>
      </c>
      <c r="H15" s="140">
        <f t="shared" si="0"/>
        <v>0</v>
      </c>
      <c r="I15" s="141">
        <f t="shared" si="1"/>
        <v>0</v>
      </c>
      <c r="J15" s="237"/>
      <c r="K15" s="122"/>
      <c r="L15" s="122"/>
      <c r="M15" s="122"/>
    </row>
    <row r="16" spans="1:17" ht="14.1" customHeight="1" thickBot="1">
      <c r="A16" s="136"/>
      <c r="B16" s="143"/>
      <c r="C16" s="143"/>
      <c r="D16" s="137"/>
      <c r="E16" s="138"/>
      <c r="F16" s="139"/>
      <c r="G16" s="140">
        <f>(F16*E16)</f>
        <v>0</v>
      </c>
      <c r="H16" s="140">
        <f t="shared" si="0"/>
        <v>0</v>
      </c>
      <c r="I16" s="141">
        <f t="shared" si="1"/>
        <v>0</v>
      </c>
      <c r="J16" s="237"/>
      <c r="K16" s="122"/>
      <c r="L16" s="122"/>
      <c r="M16" s="122"/>
    </row>
    <row r="17" spans="1:13" ht="14.1" customHeight="1" thickBot="1">
      <c r="A17" s="144"/>
      <c r="B17" s="145" t="s">
        <v>7</v>
      </c>
      <c r="C17" s="145"/>
      <c r="D17" s="146"/>
      <c r="E17" s="144"/>
      <c r="F17" s="147"/>
      <c r="G17" s="148">
        <f>SUM(G9:G16)</f>
        <v>0</v>
      </c>
      <c r="H17" s="148">
        <f>SUM(H9:H16)</f>
        <v>0</v>
      </c>
      <c r="I17" s="239">
        <f>SUM(I9:I16)</f>
        <v>0</v>
      </c>
      <c r="J17" s="149"/>
      <c r="K17" s="122"/>
      <c r="L17" s="122"/>
      <c r="M17" s="122"/>
    </row>
    <row r="18" spans="1:13" ht="14.1" customHeight="1">
      <c r="A18" s="150" t="s">
        <v>8</v>
      </c>
      <c r="B18" s="151"/>
      <c r="C18" s="151"/>
      <c r="D18" s="151"/>
      <c r="E18" s="151"/>
      <c r="F18" s="151"/>
      <c r="G18" s="151"/>
      <c r="H18" s="152"/>
      <c r="I18" s="153"/>
      <c r="J18" s="149"/>
      <c r="K18" s="122"/>
      <c r="L18" s="122"/>
      <c r="M18" s="122"/>
    </row>
    <row r="19" spans="1:13" ht="14.1" customHeight="1">
      <c r="A19" s="154"/>
      <c r="B19" s="154"/>
      <c r="C19" s="154"/>
      <c r="D19" s="154"/>
      <c r="E19" s="154"/>
      <c r="F19" s="154"/>
      <c r="G19" s="154"/>
      <c r="H19" s="152">
        <v>0</v>
      </c>
      <c r="I19" s="155"/>
      <c r="J19" s="149"/>
      <c r="K19" s="122"/>
      <c r="L19" s="122"/>
      <c r="M19" s="122"/>
    </row>
    <row r="20" spans="1:13" ht="14.1" customHeight="1">
      <c r="A20" s="156"/>
      <c r="B20" s="157"/>
      <c r="C20" s="157"/>
      <c r="D20" s="156"/>
      <c r="E20" s="156"/>
      <c r="F20" s="156"/>
      <c r="G20" s="156"/>
      <c r="H20" s="158">
        <v>0</v>
      </c>
      <c r="I20" s="159">
        <f>SUM(H18:H20)</f>
        <v>0</v>
      </c>
      <c r="J20" s="149"/>
      <c r="K20" s="122"/>
      <c r="L20" s="122"/>
      <c r="M20" s="122"/>
    </row>
    <row r="21" spans="1:13" ht="14.1" customHeight="1">
      <c r="A21" s="150" t="s">
        <v>79</v>
      </c>
      <c r="B21" s="154"/>
      <c r="C21" s="154"/>
      <c r="D21" s="160"/>
      <c r="E21" s="154"/>
      <c r="F21" s="154"/>
      <c r="G21" s="161"/>
      <c r="H21" s="152"/>
      <c r="I21" s="153"/>
      <c r="J21" s="149"/>
      <c r="K21" s="122"/>
      <c r="L21" s="122"/>
      <c r="M21" s="122"/>
    </row>
    <row r="22" spans="1:13" ht="14.1" customHeight="1">
      <c r="A22" s="154"/>
      <c r="B22" s="162"/>
      <c r="C22" s="162"/>
      <c r="D22" s="160"/>
      <c r="E22" s="154"/>
      <c r="F22" s="154"/>
      <c r="G22" s="154"/>
      <c r="H22" s="152"/>
      <c r="I22" s="153"/>
      <c r="J22" s="149"/>
      <c r="K22" s="122"/>
      <c r="L22" s="122"/>
      <c r="M22" s="122"/>
    </row>
    <row r="23" spans="1:13" ht="14.1" customHeight="1">
      <c r="A23" s="163"/>
      <c r="B23" s="164"/>
      <c r="C23" s="164"/>
      <c r="D23" s="160"/>
      <c r="E23" s="154"/>
      <c r="F23" s="154"/>
      <c r="G23" s="154"/>
      <c r="H23" s="152"/>
      <c r="I23" s="153"/>
      <c r="J23" s="149"/>
      <c r="K23" s="122"/>
      <c r="L23" s="122"/>
      <c r="M23" s="122"/>
    </row>
    <row r="24" spans="1:13" ht="14.1" customHeight="1">
      <c r="A24" s="163"/>
      <c r="B24" s="164"/>
      <c r="C24" s="164"/>
      <c r="D24" s="160"/>
      <c r="E24" s="154"/>
      <c r="F24" s="154"/>
      <c r="G24" s="154"/>
      <c r="H24" s="152"/>
      <c r="I24" s="155"/>
      <c r="J24" s="149"/>
      <c r="K24" s="122"/>
      <c r="L24" s="122"/>
      <c r="M24" s="122"/>
    </row>
    <row r="25" spans="1:13" ht="14.1" customHeight="1">
      <c r="A25" s="156"/>
      <c r="B25" s="156"/>
      <c r="C25" s="156"/>
      <c r="D25" s="165"/>
      <c r="E25" s="156"/>
      <c r="F25" s="156"/>
      <c r="G25" s="166"/>
      <c r="H25" s="158"/>
      <c r="I25" s="159">
        <f>SUM(D21:D25)+SUM(H21:H25)</f>
        <v>0</v>
      </c>
      <c r="J25" s="149"/>
      <c r="K25" s="122"/>
      <c r="L25" s="122"/>
      <c r="M25" s="122"/>
    </row>
    <row r="26" spans="1:13" ht="14.1" customHeight="1">
      <c r="A26" s="150" t="s">
        <v>80</v>
      </c>
      <c r="B26" s="154"/>
      <c r="C26" s="154"/>
      <c r="D26" s="160"/>
      <c r="E26" s="154"/>
      <c r="F26" s="154"/>
      <c r="G26" s="154"/>
      <c r="H26" s="167"/>
      <c r="I26" s="153"/>
      <c r="J26" s="149"/>
      <c r="K26" s="122"/>
      <c r="L26" s="122"/>
      <c r="M26" s="122"/>
    </row>
    <row r="27" spans="1:13" ht="14.1" customHeight="1">
      <c r="A27" s="154"/>
      <c r="B27" s="154"/>
      <c r="C27" s="154"/>
      <c r="D27" s="160"/>
      <c r="E27" s="154"/>
      <c r="F27" s="154"/>
      <c r="G27" s="154"/>
      <c r="H27" s="167"/>
      <c r="I27" s="153"/>
      <c r="J27" s="149"/>
      <c r="K27" s="122"/>
      <c r="L27" s="122"/>
      <c r="M27" s="122"/>
    </row>
    <row r="28" spans="1:13" ht="14.1" customHeight="1">
      <c r="A28" s="154"/>
      <c r="B28" s="154"/>
      <c r="C28" s="154"/>
      <c r="D28" s="160"/>
      <c r="E28" s="154"/>
      <c r="F28" s="154"/>
      <c r="G28" s="154"/>
      <c r="H28" s="167"/>
      <c r="I28" s="153"/>
      <c r="J28" s="149"/>
      <c r="K28" s="122"/>
      <c r="L28" s="122"/>
      <c r="M28" s="122"/>
    </row>
    <row r="29" spans="1:13" ht="14.1" customHeight="1">
      <c r="A29" s="154"/>
      <c r="B29" s="154"/>
      <c r="C29" s="154"/>
      <c r="D29" s="160"/>
      <c r="E29" s="154"/>
      <c r="F29" s="154"/>
      <c r="G29" s="154"/>
      <c r="H29" s="167"/>
      <c r="I29" s="153"/>
      <c r="J29" s="149"/>
      <c r="K29" s="122"/>
      <c r="L29" s="122"/>
      <c r="M29" s="122"/>
    </row>
    <row r="30" spans="1:13" ht="14.1" customHeight="1">
      <c r="I30" s="153"/>
      <c r="J30" s="149"/>
      <c r="K30" s="122"/>
      <c r="L30" s="122"/>
      <c r="M30" s="122"/>
    </row>
    <row r="31" spans="1:13" ht="14.1" customHeight="1">
      <c r="A31" s="154"/>
      <c r="B31" s="154"/>
      <c r="C31" s="154"/>
      <c r="D31" s="160"/>
      <c r="E31" s="154"/>
      <c r="F31" s="154"/>
      <c r="G31" s="154"/>
      <c r="H31" s="167"/>
      <c r="I31" s="155"/>
      <c r="J31" s="149"/>
      <c r="K31" s="122"/>
      <c r="L31" s="122"/>
      <c r="M31" s="122"/>
    </row>
    <row r="32" spans="1:13" ht="14.1" customHeight="1">
      <c r="A32" s="156"/>
      <c r="B32" s="156"/>
      <c r="C32" s="156"/>
      <c r="D32" s="165"/>
      <c r="E32" s="156"/>
      <c r="F32" s="156"/>
      <c r="G32" s="156"/>
      <c r="H32" s="168"/>
      <c r="I32" s="159">
        <f>SUM(D26:D32)+SUM(H26:H32)</f>
        <v>0</v>
      </c>
      <c r="J32" s="149"/>
      <c r="K32" s="122"/>
      <c r="L32" s="122"/>
      <c r="M32" s="122"/>
    </row>
    <row r="33" spans="1:13" ht="14.1" customHeight="1">
      <c r="A33" s="150" t="s">
        <v>9</v>
      </c>
      <c r="B33" s="169"/>
      <c r="C33" s="169"/>
      <c r="D33" s="169"/>
      <c r="E33" s="169"/>
      <c r="F33" s="169"/>
      <c r="G33" s="169"/>
      <c r="H33" s="152"/>
      <c r="I33" s="153"/>
      <c r="J33" s="149"/>
      <c r="K33" s="122"/>
      <c r="L33" s="122"/>
      <c r="M33" s="122"/>
    </row>
    <row r="34" spans="1:13" ht="14.1" customHeight="1">
      <c r="A34" s="156"/>
      <c r="B34" s="156"/>
      <c r="C34" s="156"/>
      <c r="D34" s="156"/>
      <c r="E34" s="156"/>
      <c r="F34" s="156"/>
      <c r="G34" s="156"/>
      <c r="H34" s="158"/>
      <c r="I34" s="159"/>
      <c r="J34" s="149"/>
      <c r="K34" s="122"/>
      <c r="L34" s="122"/>
      <c r="M34" s="122"/>
    </row>
    <row r="35" spans="1:13" ht="14.1" customHeight="1">
      <c r="A35" s="170"/>
      <c r="B35" s="171" t="s">
        <v>10</v>
      </c>
      <c r="C35" s="146"/>
      <c r="D35" s="156"/>
      <c r="E35" s="156"/>
      <c r="F35" s="156"/>
      <c r="G35" s="156"/>
      <c r="H35" s="158">
        <v>0</v>
      </c>
      <c r="I35" s="159">
        <f>H35</f>
        <v>0</v>
      </c>
      <c r="J35" s="149"/>
      <c r="K35" s="122"/>
      <c r="L35" s="122"/>
      <c r="M35" s="122"/>
    </row>
    <row r="36" spans="1:13" ht="14.1" customHeight="1">
      <c r="A36" s="146"/>
      <c r="B36" s="171" t="s">
        <v>11</v>
      </c>
      <c r="C36" s="146"/>
      <c r="D36" s="156"/>
      <c r="E36" s="156"/>
      <c r="F36" s="156"/>
      <c r="G36" s="156"/>
      <c r="H36" s="158">
        <v>0</v>
      </c>
      <c r="I36" s="159">
        <f>H36</f>
        <v>0</v>
      </c>
      <c r="J36" s="149"/>
      <c r="K36" s="122"/>
      <c r="L36" s="122"/>
      <c r="M36" s="122"/>
    </row>
    <row r="37" spans="1:13" ht="14.1" customHeight="1">
      <c r="A37" s="150" t="s">
        <v>81</v>
      </c>
      <c r="B37" s="150"/>
      <c r="C37" s="150"/>
      <c r="D37" s="151"/>
      <c r="E37" s="154"/>
      <c r="F37" s="154"/>
      <c r="G37" s="154"/>
      <c r="H37" s="152">
        <v>0</v>
      </c>
      <c r="I37" s="153"/>
      <c r="J37" s="149"/>
      <c r="K37" s="122"/>
      <c r="L37" s="122"/>
      <c r="M37" s="122"/>
    </row>
    <row r="38" spans="1:13" ht="14.1" customHeight="1">
      <c r="A38" s="156"/>
      <c r="B38" s="156"/>
      <c r="C38" s="156"/>
      <c r="D38" s="156"/>
      <c r="E38" s="172"/>
      <c r="F38" s="156"/>
      <c r="G38" s="156"/>
      <c r="H38" s="158">
        <v>0</v>
      </c>
      <c r="I38" s="159">
        <f>SUM(H37:H38)</f>
        <v>0</v>
      </c>
      <c r="J38" s="149"/>
      <c r="K38" s="122"/>
      <c r="L38" s="122"/>
      <c r="M38" s="122"/>
    </row>
    <row r="39" spans="1:13" ht="14.1" customHeight="1">
      <c r="A39" s="150" t="s">
        <v>82</v>
      </c>
      <c r="B39" s="173"/>
      <c r="C39" s="173"/>
      <c r="D39" s="174"/>
      <c r="E39" s="175"/>
      <c r="F39" s="175"/>
      <c r="G39" s="175"/>
      <c r="H39" s="176"/>
      <c r="I39" s="177"/>
      <c r="J39" s="149"/>
      <c r="K39" s="122"/>
      <c r="L39" s="122"/>
      <c r="M39" s="122"/>
    </row>
    <row r="40" spans="1:13" ht="14.1" customHeight="1">
      <c r="A40" s="163"/>
      <c r="B40" s="154"/>
      <c r="C40" s="154"/>
      <c r="D40" s="178"/>
      <c r="E40" s="154"/>
      <c r="F40" s="154"/>
      <c r="G40" s="154"/>
      <c r="H40" s="152">
        <v>0</v>
      </c>
      <c r="I40" s="177"/>
      <c r="J40" s="149"/>
      <c r="K40" s="122"/>
      <c r="L40" s="122"/>
      <c r="M40" s="122"/>
    </row>
    <row r="41" spans="1:13" ht="22.5" customHeight="1">
      <c r="A41" s="163"/>
      <c r="B41" s="154"/>
      <c r="C41" s="154"/>
      <c r="D41" s="178"/>
      <c r="E41" s="154"/>
      <c r="F41" s="154"/>
      <c r="G41" s="154"/>
      <c r="H41" s="152">
        <v>0</v>
      </c>
      <c r="I41" s="177"/>
      <c r="J41" s="149"/>
      <c r="K41" s="122"/>
      <c r="L41" s="122"/>
      <c r="M41" s="122"/>
    </row>
    <row r="42" spans="1:13" ht="24" customHeight="1">
      <c r="A42" s="163"/>
      <c r="B42" s="154"/>
      <c r="C42" s="154"/>
      <c r="D42" s="178"/>
      <c r="E42" s="154"/>
      <c r="F42" s="154"/>
      <c r="G42" s="154"/>
      <c r="H42" s="152"/>
      <c r="I42" s="179"/>
      <c r="J42" s="238"/>
      <c r="K42" s="122"/>
      <c r="L42" s="122"/>
      <c r="M42" s="122"/>
    </row>
    <row r="43" spans="1:13" ht="26.25" customHeight="1">
      <c r="A43" s="163"/>
      <c r="B43" s="164"/>
      <c r="C43" s="164"/>
      <c r="D43" s="180"/>
      <c r="E43" s="163"/>
      <c r="F43" s="164"/>
      <c r="G43" s="163"/>
      <c r="H43" s="152"/>
      <c r="I43" s="181">
        <f>SUM(H39:H43)</f>
        <v>0</v>
      </c>
      <c r="J43" s="149"/>
      <c r="K43" s="122"/>
      <c r="L43" s="122"/>
      <c r="M43" s="122"/>
    </row>
    <row r="44" spans="1:13" ht="27.9" customHeight="1" thickBot="1">
      <c r="A44" s="233" t="s">
        <v>78</v>
      </c>
      <c r="B44" s="215"/>
      <c r="C44" s="215"/>
      <c r="D44" s="216"/>
      <c r="E44" s="217"/>
      <c r="F44" s="182"/>
      <c r="G44" s="183" t="s">
        <v>12</v>
      </c>
      <c r="H44" s="196"/>
      <c r="I44" s="184">
        <v>0</v>
      </c>
      <c r="J44" s="238"/>
      <c r="K44" s="122"/>
      <c r="L44" s="122"/>
      <c r="M44" s="122"/>
    </row>
    <row r="45" spans="1:13" ht="14.4" thickBot="1">
      <c r="A45" s="214" t="s">
        <v>83</v>
      </c>
      <c r="B45" s="170"/>
      <c r="C45" s="170"/>
      <c r="D45" s="170"/>
      <c r="E45" s="170"/>
      <c r="F45" s="185"/>
      <c r="G45" s="185"/>
      <c r="H45" s="127"/>
      <c r="I45" s="240">
        <f>SUM(I17:I44)</f>
        <v>0</v>
      </c>
      <c r="J45" s="237"/>
      <c r="K45" s="122"/>
      <c r="L45" s="122"/>
      <c r="M45" s="122"/>
    </row>
    <row r="46" spans="1:13" ht="12" customHeight="1" thickBot="1">
      <c r="A46" s="234" t="s">
        <v>78</v>
      </c>
      <c r="B46" s="197"/>
      <c r="C46" s="197"/>
      <c r="D46" s="213"/>
      <c r="E46" s="218" t="s">
        <v>13</v>
      </c>
      <c r="F46" s="197"/>
      <c r="G46" s="186"/>
      <c r="H46" s="187"/>
      <c r="I46" s="166"/>
      <c r="J46" s="237"/>
    </row>
    <row r="47" spans="1:13" ht="15" thickBot="1">
      <c r="A47" s="188" t="s">
        <v>84</v>
      </c>
      <c r="B47" s="189"/>
      <c r="C47" s="189"/>
      <c r="D47" s="189"/>
      <c r="E47" s="190"/>
      <c r="F47" s="190"/>
      <c r="G47" s="190"/>
      <c r="H47" s="191"/>
      <c r="I47" s="241">
        <f>SUM(I45+I46)</f>
        <v>0</v>
      </c>
    </row>
    <row r="48" spans="1:13">
      <c r="A48" s="150" t="str">
        <f>'FIRSTBUD-DD (1)'!A48</f>
        <v>PHS 398 (Revised 08/12 Approved Through 8/31/2015</v>
      </c>
      <c r="B48" s="150"/>
      <c r="C48" s="150"/>
      <c r="F48" s="11"/>
      <c r="G48" s="150"/>
      <c r="H48" s="150"/>
      <c r="I48" s="334" t="s">
        <v>123</v>
      </c>
    </row>
    <row r="49" spans="1:9">
      <c r="A49" s="119"/>
      <c r="B49" s="119"/>
      <c r="C49" s="119"/>
      <c r="D49" s="119"/>
      <c r="E49" s="150" t="s">
        <v>54</v>
      </c>
      <c r="F49" s="119"/>
      <c r="G49" s="119"/>
      <c r="H49" s="119"/>
      <c r="I49" s="335" t="s">
        <v>125</v>
      </c>
    </row>
  </sheetData>
  <mergeCells count="3">
    <mergeCell ref="A4:F4"/>
    <mergeCell ref="A5:F5"/>
    <mergeCell ref="A6:G6"/>
  </mergeCells>
  <printOptions horizontalCentered="1" verticalCentered="1"/>
  <pageMargins left="0" right="0" top="0.25" bottom="0.25" header="0.3" footer="0.3"/>
  <pageSetup scale="80" orientation="portrait" r:id="rId1"/>
  <headerFooter differentOddEven="1" differentFirst="1">
    <oddFooter>&amp;LPublic Domain</oddFooter>
    <evenFooter>&amp;LPublic Domain</evenFooter>
    <firstFooter>&amp;LPublic Domain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autoPageBreaks="0"/>
  </sheetPr>
  <dimension ref="A1:I31"/>
  <sheetViews>
    <sheetView showGridLines="0" topLeftCell="A8" workbookViewId="0">
      <selection activeCell="D17" sqref="D17"/>
    </sheetView>
  </sheetViews>
  <sheetFormatPr defaultColWidth="10" defaultRowHeight="13.2"/>
  <cols>
    <col min="1" max="1" width="22.21875" style="54" customWidth="1"/>
    <col min="2" max="6" width="14.109375" style="1" customWidth="1"/>
    <col min="7" max="9" width="10" style="253" customWidth="1"/>
    <col min="10" max="16384" width="10" style="1"/>
  </cols>
  <sheetData>
    <row r="1" spans="1:9" ht="18.75" customHeight="1" thickBot="1">
      <c r="A1" s="54" t="str">
        <f>'FIRSTBUD-DD (1)'!A1</f>
        <v xml:space="preserve">     Program Director/Principal Investigator  (Last, First, Middle)</v>
      </c>
      <c r="C1" s="22"/>
      <c r="D1" s="10"/>
      <c r="E1" s="7"/>
      <c r="F1" s="7"/>
    </row>
    <row r="2" spans="1:9" ht="20.100000000000001" customHeight="1">
      <c r="A2" s="101" t="s">
        <v>14</v>
      </c>
      <c r="B2" s="93"/>
      <c r="C2" s="93"/>
      <c r="D2" s="93"/>
      <c r="E2" s="93"/>
      <c r="F2" s="93"/>
      <c r="G2" s="254"/>
      <c r="H2" s="255"/>
      <c r="I2" s="255"/>
    </row>
    <row r="3" spans="1:9" ht="17.100000000000001" customHeight="1" thickBot="1">
      <c r="A3" s="102" t="s">
        <v>15</v>
      </c>
      <c r="B3" s="94"/>
      <c r="C3" s="94"/>
      <c r="D3" s="94"/>
      <c r="E3" s="94"/>
      <c r="F3" s="103"/>
      <c r="G3" s="256"/>
      <c r="H3" s="257"/>
      <c r="I3" s="257"/>
    </row>
    <row r="4" spans="1:9" ht="26.1" customHeight="1" thickBot="1">
      <c r="A4" s="199" t="s">
        <v>16</v>
      </c>
      <c r="B4" s="98" t="s">
        <v>17</v>
      </c>
      <c r="C4" s="96" t="s">
        <v>18</v>
      </c>
      <c r="D4" s="96"/>
      <c r="E4" s="96"/>
      <c r="F4" s="104"/>
      <c r="G4" s="258"/>
      <c r="H4" s="259"/>
    </row>
    <row r="5" spans="1:9" ht="13.8" thickBot="1">
      <c r="A5" s="200" t="s">
        <v>19</v>
      </c>
      <c r="B5" s="99" t="s">
        <v>20</v>
      </c>
      <c r="C5" s="97" t="s">
        <v>21</v>
      </c>
      <c r="D5" s="95" t="s">
        <v>22</v>
      </c>
      <c r="E5" s="346" t="s">
        <v>23</v>
      </c>
      <c r="F5" s="348" t="s">
        <v>24</v>
      </c>
      <c r="G5" s="260"/>
    </row>
    <row r="6" spans="1:9" ht="36" customHeight="1" thickBot="1">
      <c r="A6" s="323" t="s">
        <v>117</v>
      </c>
      <c r="B6" s="265">
        <f>'FIRSTBUD-DD (1)'!I17</f>
        <v>0</v>
      </c>
      <c r="C6" s="266">
        <f>'FIRSTBUD-DD (2)'!H16</f>
        <v>0</v>
      </c>
      <c r="D6" s="267">
        <f>'FIRSTBUD-DD (3)'!I17</f>
        <v>0</v>
      </c>
      <c r="E6" s="270">
        <f>'FIRSTBUD-DD(4)'!I17</f>
        <v>0</v>
      </c>
      <c r="F6" s="345">
        <f>'FIRSTBUD-DD (5)'!I17</f>
        <v>0</v>
      </c>
      <c r="G6" s="260"/>
    </row>
    <row r="7" spans="1:9" ht="25.5" customHeight="1" thickBot="1">
      <c r="A7" s="201" t="s">
        <v>8</v>
      </c>
      <c r="B7" s="268">
        <f>'FIRSTBUD-DD (1)'!I20</f>
        <v>0</v>
      </c>
      <c r="C7" s="269">
        <f>'FIRSTBUD-DD (2)'!H19</f>
        <v>0</v>
      </c>
      <c r="D7" s="270">
        <f>'FIRSTBUD-DD (3)'!I20</f>
        <v>0</v>
      </c>
      <c r="E7" s="270">
        <f>'FIRSTBUD-DD(4)'!I20</f>
        <v>0</v>
      </c>
      <c r="F7" s="269">
        <f>'FIRSTBUD-DD (5)'!I20</f>
        <v>0</v>
      </c>
    </row>
    <row r="8" spans="1:9" ht="25.5" customHeight="1" thickBot="1">
      <c r="A8" s="202" t="s">
        <v>25</v>
      </c>
      <c r="B8" s="271">
        <f>'FIRSTBUD-DD (1)'!I25</f>
        <v>0</v>
      </c>
      <c r="C8" s="266">
        <f>'FIRSTBUD-DD (2)'!H24</f>
        <v>0</v>
      </c>
      <c r="D8" s="267">
        <f>'FIRSTBUD-DD (3)'!I25</f>
        <v>0</v>
      </c>
      <c r="E8" s="270">
        <f>'FIRSTBUD-DD(4)'!I25</f>
        <v>0</v>
      </c>
      <c r="F8" s="266">
        <f>'FIRSTBUD-DD (5)'!I25</f>
        <v>0</v>
      </c>
    </row>
    <row r="9" spans="1:9" ht="25.5" customHeight="1" thickBot="1">
      <c r="A9" s="352" t="s">
        <v>26</v>
      </c>
      <c r="B9" s="268">
        <f>'FIRSTBUD-DD (1)'!I32</f>
        <v>0</v>
      </c>
      <c r="C9" s="269">
        <f>'FIRSTBUD-DD (2)'!H31</f>
        <v>0</v>
      </c>
      <c r="D9" s="270">
        <f>'FIRSTBUD-DD (3)'!I32</f>
        <v>0</v>
      </c>
      <c r="E9" s="270">
        <f>'FIRSTBUD-DD(4)'!I32</f>
        <v>0</v>
      </c>
      <c r="F9" s="269">
        <f>'FIRSTBUD-DD (5)'!I32</f>
        <v>0</v>
      </c>
    </row>
    <row r="10" spans="1:9" ht="25.5" customHeight="1" thickBot="1">
      <c r="A10" s="352" t="s">
        <v>9</v>
      </c>
      <c r="B10" s="324">
        <f>'FIRSTBUD-DD (1)'!I34</f>
        <v>0</v>
      </c>
      <c r="C10" s="266">
        <f>'FIRSTBUD-DD (2)'!H33</f>
        <v>0</v>
      </c>
      <c r="D10" s="267">
        <f>'FIRSTBUD-DD (3)'!I34</f>
        <v>0</v>
      </c>
      <c r="E10" s="270">
        <f>'FIRSTBUD-DD(4)'!I34</f>
        <v>0</v>
      </c>
      <c r="F10" s="266">
        <f>'FIRSTBUD-DD (5)'!I34</f>
        <v>0</v>
      </c>
    </row>
    <row r="11" spans="1:9" ht="25.5" customHeight="1" thickBot="1">
      <c r="A11" s="353" t="s">
        <v>115</v>
      </c>
      <c r="B11" s="325">
        <f>'FIRSTBUD-DD (1)'!I35</f>
        <v>0</v>
      </c>
      <c r="C11" s="269">
        <f>'FIRSTBUD-DD (2)'!H34</f>
        <v>0</v>
      </c>
      <c r="D11" s="270">
        <f>'FIRSTBUD-DD (3)'!I35</f>
        <v>0</v>
      </c>
      <c r="E11" s="270">
        <f>'FIRSTBUD-DD(4)'!I35</f>
        <v>0</v>
      </c>
      <c r="F11" s="269">
        <f>'FIRSTBUD-DD (5)'!I35</f>
        <v>0</v>
      </c>
    </row>
    <row r="12" spans="1:9" ht="25.5" customHeight="1" thickBot="1">
      <c r="A12" s="350" t="s">
        <v>116</v>
      </c>
      <c r="B12" s="325">
        <f>'FIRSTBUD-DD (1)'!I36</f>
        <v>0</v>
      </c>
      <c r="C12" s="269">
        <f>'FIRSTBUD-DD (2)'!H35</f>
        <v>0</v>
      </c>
      <c r="D12" s="270">
        <f>'FIRSTBUD-DD (3)'!I36</f>
        <v>0</v>
      </c>
      <c r="E12" s="270">
        <f>'FIRSTBUD-DD(4)'!I35</f>
        <v>0</v>
      </c>
      <c r="F12" s="269">
        <f>'FIRSTBUD-DD (5)'!I36</f>
        <v>0</v>
      </c>
    </row>
    <row r="13" spans="1:9" ht="29.25" customHeight="1" thickBot="1">
      <c r="A13" s="351" t="s">
        <v>27</v>
      </c>
      <c r="B13" s="325">
        <f>'FIRSTBUD-DD (1)'!I38</f>
        <v>0</v>
      </c>
      <c r="C13" s="269">
        <f>'FIRSTBUD-DD (2)'!H37</f>
        <v>0</v>
      </c>
      <c r="D13" s="270">
        <f>'FIRSTBUD-DD (3)'!I37</f>
        <v>0</v>
      </c>
      <c r="E13" s="270">
        <f>'FIRSTBUD-DD(4)'!I37</f>
        <v>0</v>
      </c>
      <c r="F13" s="269">
        <f>'FIRSTBUD-DD (5)'!I38</f>
        <v>0</v>
      </c>
    </row>
    <row r="14" spans="1:9" s="2" customFormat="1" ht="25.5" customHeight="1" thickBot="1">
      <c r="A14" s="203" t="s">
        <v>28</v>
      </c>
      <c r="B14" s="272">
        <f>'FIRSTBUD-DD (1)'!I43</f>
        <v>0</v>
      </c>
      <c r="C14" s="273">
        <f>'FIRSTBUD-DD (2)'!H42</f>
        <v>0</v>
      </c>
      <c r="D14" s="270">
        <f>'FIRSTBUD-DD (3)'!I38</f>
        <v>0</v>
      </c>
      <c r="E14" s="270">
        <f>'FIRSTBUD-DD(4)'!I43</f>
        <v>0</v>
      </c>
      <c r="F14" s="269">
        <f>'FIRSTBUD-DD (5)'!I43</f>
        <v>0</v>
      </c>
      <c r="G14" s="261"/>
      <c r="H14" s="261"/>
      <c r="I14" s="261"/>
    </row>
    <row r="15" spans="1:9" ht="39" customHeight="1" thickBot="1">
      <c r="A15" s="327" t="s">
        <v>118</v>
      </c>
      <c r="B15" s="274">
        <f>'FIRSTBUD-DD (1)'!I44</f>
        <v>0</v>
      </c>
      <c r="C15" s="274">
        <f>'FIRSTBUD-DD (2)'!H43</f>
        <v>0</v>
      </c>
      <c r="D15" s="330">
        <f>'FIRSTBUD-DD (3)'!I44</f>
        <v>0</v>
      </c>
      <c r="E15" s="270">
        <f>'FIRSTBUD-DD(4)'!I38</f>
        <v>0</v>
      </c>
      <c r="F15" s="273">
        <f>'FIRSTBUD-DD (5)'!I44</f>
        <v>0</v>
      </c>
    </row>
    <row r="16" spans="1:9" ht="34.5" customHeight="1" thickBot="1">
      <c r="A16" s="326" t="s">
        <v>110</v>
      </c>
      <c r="B16" s="275">
        <f>SUM(B6:B15)</f>
        <v>0</v>
      </c>
      <c r="C16" s="275">
        <f>SUM(C6:C15)</f>
        <v>0</v>
      </c>
      <c r="D16" s="331">
        <f>SUM(D6:D15)</f>
        <v>0</v>
      </c>
      <c r="E16" s="270">
        <f>'FIRSTBUD-DD(4)'!I45</f>
        <v>0</v>
      </c>
      <c r="F16" s="349">
        <f>'FIRSTBUD-DD (5)'!I45</f>
        <v>0</v>
      </c>
    </row>
    <row r="17" spans="1:9" ht="44.25" customHeight="1" thickBot="1">
      <c r="A17" s="203"/>
      <c r="B17" s="274">
        <f>'FIRSTBUD-DD (1)'!I46</f>
        <v>0</v>
      </c>
      <c r="C17" s="274">
        <f>'FIRSTBUD-DD (2)'!H45</f>
        <v>0</v>
      </c>
      <c r="D17" s="330">
        <f>'FIRSTBUD-DD (3)'!I46</f>
        <v>0</v>
      </c>
      <c r="E17" s="270">
        <f>'FIRSTBUD-DD(4)'!I46</f>
        <v>0</v>
      </c>
      <c r="F17" s="269">
        <f>'FIRSTBUD-DD (5)'!I46</f>
        <v>0</v>
      </c>
    </row>
    <row r="18" spans="1:9" ht="25.5" customHeight="1" thickBot="1">
      <c r="A18" s="204" t="s">
        <v>29</v>
      </c>
      <c r="B18" s="276">
        <f>'FIRSTBUD-DD (1)'!I47</f>
        <v>0</v>
      </c>
      <c r="C18" s="276">
        <f>'FIRSTBUD-DD (2)'!I47</f>
        <v>0</v>
      </c>
      <c r="D18" s="276">
        <f>'FIRSTBUD-DD (3)'!I47</f>
        <v>0</v>
      </c>
      <c r="E18" s="347">
        <f>'FIRSTBUD-DD(4)'!I47</f>
        <v>0</v>
      </c>
      <c r="F18" s="276">
        <f>'FIRSTBUD-DD (5)'!I47</f>
        <v>0</v>
      </c>
    </row>
    <row r="19" spans="1:9" ht="25.5" customHeight="1" thickBot="1">
      <c r="A19" s="205" t="s">
        <v>86</v>
      </c>
      <c r="B19" s="277"/>
      <c r="C19" s="277"/>
      <c r="D19" s="277"/>
      <c r="E19" s="278"/>
      <c r="F19" s="279">
        <f>SUM(B18:F18)</f>
        <v>0</v>
      </c>
    </row>
    <row r="20" spans="1:9" s="3" customFormat="1" ht="18.75" customHeight="1">
      <c r="A20" s="206" t="s">
        <v>30</v>
      </c>
      <c r="B20" s="100"/>
      <c r="C20" s="100"/>
      <c r="D20" s="100"/>
      <c r="E20" s="100"/>
      <c r="F20" s="24"/>
      <c r="G20" s="262"/>
      <c r="H20" s="262"/>
      <c r="I20" s="262"/>
    </row>
    <row r="21" spans="1:9" ht="12.75" customHeight="1">
      <c r="A21" s="207"/>
      <c r="B21" s="13"/>
      <c r="C21" s="13"/>
      <c r="D21" s="13"/>
      <c r="E21" s="13"/>
      <c r="F21" s="13"/>
      <c r="G21" s="263"/>
      <c r="H21" s="264"/>
      <c r="I21" s="264"/>
    </row>
    <row r="22" spans="1:9" ht="12.75" customHeight="1">
      <c r="A22" s="207"/>
      <c r="B22" s="13"/>
      <c r="C22" s="13"/>
      <c r="D22" s="13"/>
      <c r="E22" s="13"/>
      <c r="F22" s="13"/>
      <c r="G22" s="264"/>
      <c r="H22" s="264"/>
      <c r="I22" s="264"/>
    </row>
    <row r="23" spans="1:9" ht="15.6">
      <c r="A23" s="207"/>
      <c r="B23" s="12"/>
      <c r="C23" s="12"/>
      <c r="D23" s="12"/>
      <c r="E23" s="12"/>
      <c r="F23" s="12"/>
      <c r="G23" s="264"/>
      <c r="H23" s="264"/>
      <c r="I23" s="264"/>
    </row>
    <row r="24" spans="1:9" ht="15.6">
      <c r="A24" s="207"/>
      <c r="B24" s="13"/>
      <c r="C24" s="13"/>
      <c r="D24" s="13"/>
      <c r="E24" s="13"/>
      <c r="F24" s="13"/>
      <c r="G24" s="264"/>
      <c r="H24" s="264"/>
      <c r="I24" s="264"/>
    </row>
    <row r="25" spans="1:9" ht="15.6">
      <c r="A25" s="207"/>
      <c r="B25" s="12"/>
      <c r="C25" s="12"/>
      <c r="D25" s="12"/>
      <c r="E25" s="12"/>
      <c r="F25" s="12"/>
    </row>
    <row r="26" spans="1:9" ht="15.6">
      <c r="A26" s="207"/>
      <c r="B26" s="12"/>
      <c r="C26" s="12"/>
      <c r="D26" s="12"/>
      <c r="E26" s="12"/>
      <c r="F26" s="12"/>
    </row>
    <row r="27" spans="1:9" ht="15.6">
      <c r="A27" s="207"/>
      <c r="B27" s="12"/>
      <c r="C27" s="12"/>
      <c r="D27" s="12"/>
      <c r="E27" s="12"/>
      <c r="F27" s="12"/>
    </row>
    <row r="28" spans="1:9" ht="15.6">
      <c r="A28" s="207"/>
      <c r="B28" s="12"/>
      <c r="C28" s="12"/>
      <c r="D28" s="12"/>
      <c r="E28" s="12"/>
      <c r="F28" s="12"/>
    </row>
    <row r="29" spans="1:9" ht="15.6">
      <c r="A29" s="208"/>
      <c r="B29" s="14"/>
      <c r="C29" s="14"/>
      <c r="D29" s="14"/>
      <c r="E29" s="14"/>
      <c r="F29" s="14"/>
    </row>
    <row r="30" spans="1:9" ht="14.1" customHeight="1">
      <c r="A30" s="209" t="s">
        <v>122</v>
      </c>
      <c r="B30" s="25"/>
      <c r="D30" s="15"/>
      <c r="E30" s="25"/>
      <c r="F30" s="333" t="s">
        <v>123</v>
      </c>
    </row>
    <row r="31" spans="1:9" ht="11.1" customHeight="1">
      <c r="A31" s="210"/>
      <c r="B31" s="26"/>
      <c r="C31" s="211" t="s">
        <v>55</v>
      </c>
      <c r="D31" s="26"/>
      <c r="E31" s="26"/>
      <c r="F31" s="332" t="s">
        <v>56</v>
      </c>
    </row>
  </sheetData>
  <phoneticPr fontId="0" type="noConversion"/>
  <printOptions gridLinesSet="0"/>
  <pageMargins left="0.5" right="0.5" top="0.5" bottom="0.5" header="0" footer="0.4"/>
  <pageSetup scale="90" orientation="portrait" horizontalDpi="4294967292" verticalDpi="4294967292" r:id="rId1"/>
  <headerFooter differentOddEven="1" differentFirst="1" alignWithMargins="0">
    <oddFooter>&amp;LPublic Domain</oddFooter>
    <evenFooter>&amp;LPublic Domain</evenFooter>
    <firstFooter>&amp;LPublic Domain</firstFooter>
  </headerFooter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L50"/>
  <sheetViews>
    <sheetView showGridLines="0" topLeftCell="A19" workbookViewId="0">
      <selection activeCell="N30" sqref="N30"/>
    </sheetView>
  </sheetViews>
  <sheetFormatPr defaultColWidth="9" defaultRowHeight="12.6"/>
  <cols>
    <col min="1" max="1" width="3.21875" style="5" customWidth="1"/>
    <col min="2" max="2" width="4.44140625" style="5" customWidth="1"/>
    <col min="3" max="3" width="11.109375" style="5" customWidth="1"/>
    <col min="4" max="4" width="5" style="5" customWidth="1"/>
    <col min="5" max="5" width="10.6640625" style="5" customWidth="1"/>
    <col min="6" max="6" width="9.109375" style="5" customWidth="1"/>
    <col min="7" max="7" width="3.6640625" style="5" customWidth="1"/>
    <col min="8" max="8" width="9.44140625" style="5" customWidth="1"/>
    <col min="9" max="9" width="10.6640625" style="5" customWidth="1"/>
    <col min="10" max="10" width="8.88671875" style="5" customWidth="1"/>
    <col min="11" max="11" width="20.88671875" style="5" customWidth="1"/>
    <col min="12" max="16384" width="9" style="6"/>
  </cols>
  <sheetData>
    <row r="1" spans="1:11" s="1" customFormat="1" ht="15.75" customHeight="1">
      <c r="A1" s="337" t="str">
        <f>'FIRSTBUD-DD (1)'!A1</f>
        <v xml:space="preserve">     Program Director/Principal Investigator  (Last, First, Middle)</v>
      </c>
      <c r="B1" s="337"/>
      <c r="C1" s="337"/>
      <c r="D1" s="338"/>
      <c r="E1" s="338"/>
      <c r="F1" s="338"/>
      <c r="G1" s="23"/>
      <c r="H1" s="328"/>
      <c r="I1" s="336"/>
      <c r="J1" s="329"/>
      <c r="K1" s="329"/>
    </row>
    <row r="2" spans="1:11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5"/>
    </row>
    <row r="3" spans="1:11" s="4" customFormat="1" ht="15.75" customHeight="1">
      <c r="A3" s="111" t="s">
        <v>31</v>
      </c>
      <c r="B3" s="112"/>
      <c r="C3" s="112"/>
      <c r="D3" s="112"/>
      <c r="E3" s="112"/>
      <c r="F3" s="112"/>
      <c r="G3" s="113"/>
      <c r="H3" s="114"/>
      <c r="I3" s="113"/>
      <c r="J3" s="113"/>
      <c r="K3" s="115"/>
    </row>
    <row r="4" spans="1:11" s="4" customFormat="1" ht="14.25" customHeight="1">
      <c r="A4" s="28" t="s">
        <v>32</v>
      </c>
      <c r="B4" s="29"/>
      <c r="C4" s="29"/>
      <c r="D4" s="29"/>
      <c r="E4" s="29"/>
      <c r="F4" s="29"/>
      <c r="G4" s="30"/>
      <c r="H4" s="31"/>
      <c r="I4" s="30"/>
      <c r="J4" s="30"/>
      <c r="K4" s="40"/>
    </row>
    <row r="5" spans="1:11" s="4" customFormat="1" ht="15.75" customHeight="1">
      <c r="A5" s="52"/>
      <c r="B5" s="32" t="s">
        <v>33</v>
      </c>
      <c r="C5" s="32"/>
      <c r="D5" s="32"/>
      <c r="E5" s="32"/>
      <c r="F5" s="32"/>
      <c r="G5" s="33"/>
      <c r="H5" s="34"/>
      <c r="I5" s="33"/>
      <c r="J5" s="33"/>
      <c r="K5" s="40"/>
    </row>
    <row r="6" spans="1:11" s="4" customFormat="1" ht="15" customHeight="1">
      <c r="A6" s="52"/>
      <c r="B6" s="32" t="s">
        <v>95</v>
      </c>
      <c r="C6" s="32"/>
      <c r="D6" s="86"/>
      <c r="E6" s="87"/>
      <c r="F6" s="86"/>
      <c r="G6" s="86"/>
      <c r="H6" s="86"/>
      <c r="I6" s="86"/>
      <c r="J6" s="33"/>
      <c r="K6" s="40"/>
    </row>
    <row r="7" spans="1:11" s="4" customFormat="1" ht="12" customHeight="1">
      <c r="A7" s="29"/>
      <c r="B7" s="35" t="s">
        <v>94</v>
      </c>
      <c r="C7" s="29"/>
      <c r="D7" s="29"/>
      <c r="E7" s="29"/>
      <c r="F7" s="29"/>
      <c r="G7" s="30"/>
      <c r="H7" s="31"/>
      <c r="I7" s="30"/>
      <c r="J7" s="30"/>
      <c r="K7" s="40"/>
    </row>
    <row r="8" spans="1:11" s="4" customFormat="1" ht="15" customHeight="1">
      <c r="A8" s="52"/>
      <c r="B8" s="32" t="s">
        <v>96</v>
      </c>
      <c r="C8" s="32"/>
      <c r="D8" s="32"/>
      <c r="E8" s="59"/>
      <c r="F8" s="60"/>
      <c r="G8" s="16"/>
    </row>
    <row r="9" spans="1:11" s="9" customFormat="1" ht="15" customHeight="1">
      <c r="A9" s="29"/>
      <c r="B9" s="35" t="s">
        <v>35</v>
      </c>
      <c r="C9" s="29"/>
      <c r="D9" s="29"/>
      <c r="E9" s="29"/>
      <c r="F9" s="29"/>
      <c r="G9" s="17"/>
    </row>
    <row r="10" spans="1:11" s="4" customFormat="1" ht="15" customHeight="1">
      <c r="A10" s="52"/>
      <c r="B10" s="32" t="s">
        <v>100</v>
      </c>
      <c r="C10" s="32"/>
      <c r="D10" s="86"/>
      <c r="E10" s="87"/>
      <c r="F10" s="86"/>
      <c r="G10" s="86"/>
      <c r="H10" s="86"/>
      <c r="J10" s="33"/>
    </row>
    <row r="11" spans="1:11" s="49" customFormat="1" ht="18" customHeight="1">
      <c r="A11" s="36"/>
      <c r="B11" s="50" t="s">
        <v>37</v>
      </c>
      <c r="C11" s="37"/>
      <c r="D11" s="37"/>
      <c r="E11" s="37"/>
      <c r="F11" s="37"/>
      <c r="G11" s="38"/>
      <c r="H11" s="39"/>
      <c r="J11" s="38"/>
    </row>
    <row r="12" spans="1:11" s="4" customFormat="1" ht="15" customHeight="1">
      <c r="A12" s="52"/>
      <c r="B12" s="32" t="s">
        <v>101</v>
      </c>
      <c r="C12" s="32"/>
      <c r="D12" s="32"/>
      <c r="E12" s="32"/>
      <c r="F12" s="32"/>
      <c r="G12" s="33"/>
      <c r="H12" s="34"/>
      <c r="I12" s="33"/>
      <c r="J12" s="33"/>
      <c r="K12" s="40"/>
    </row>
    <row r="13" spans="1:11" s="4" customFormat="1" ht="14.25" customHeight="1">
      <c r="A13" s="32"/>
      <c r="B13" s="29" t="s">
        <v>102</v>
      </c>
      <c r="C13" s="29"/>
      <c r="D13" s="29"/>
      <c r="E13" s="27"/>
      <c r="F13" s="85"/>
      <c r="G13" s="86"/>
      <c r="H13" s="86"/>
      <c r="I13" s="86"/>
      <c r="J13" s="33"/>
      <c r="K13" s="40"/>
    </row>
    <row r="14" spans="1:11" s="4" customFormat="1" ht="14.25" customHeight="1">
      <c r="A14" s="52"/>
      <c r="B14" s="29" t="s">
        <v>87</v>
      </c>
      <c r="C14" s="29"/>
      <c r="D14" s="29"/>
      <c r="E14" s="27"/>
      <c r="F14" s="85"/>
      <c r="G14" s="86"/>
      <c r="H14" s="86"/>
      <c r="I14" s="86"/>
      <c r="J14" s="33"/>
      <c r="K14" s="40"/>
    </row>
    <row r="15" spans="1:11" s="4" customFormat="1" ht="23.25" customHeight="1">
      <c r="A15" s="52"/>
      <c r="B15" s="32" t="s">
        <v>74</v>
      </c>
      <c r="C15" s="32"/>
      <c r="D15" s="32"/>
      <c r="E15" s="32" t="s">
        <v>75</v>
      </c>
      <c r="F15" s="32"/>
      <c r="G15" s="33"/>
      <c r="H15" s="34"/>
      <c r="I15" s="110" t="s">
        <v>76</v>
      </c>
      <c r="J15" s="33"/>
      <c r="K15" s="40"/>
    </row>
    <row r="16" spans="1:11" s="4" customFormat="1" ht="27" customHeight="1">
      <c r="A16" s="284" t="s">
        <v>68</v>
      </c>
      <c r="B16" s="280"/>
      <c r="C16" s="280"/>
      <c r="D16" s="285" t="s">
        <v>97</v>
      </c>
      <c r="E16" s="280"/>
      <c r="F16" s="286" t="s">
        <v>73</v>
      </c>
      <c r="G16" s="287"/>
      <c r="H16" s="284" t="s">
        <v>98</v>
      </c>
      <c r="I16" s="281"/>
      <c r="J16" s="282"/>
      <c r="K16" s="283"/>
    </row>
    <row r="17" spans="1:11" ht="14.25" customHeight="1">
      <c r="A17" s="116"/>
      <c r="B17" s="116"/>
      <c r="C17" s="116"/>
      <c r="D17" s="116"/>
      <c r="E17" s="116"/>
      <c r="F17" s="288" t="s">
        <v>99</v>
      </c>
      <c r="G17" s="116"/>
      <c r="H17" s="289" t="s">
        <v>34</v>
      </c>
      <c r="I17" s="116"/>
      <c r="J17" s="289" t="s">
        <v>36</v>
      </c>
      <c r="K17" s="116"/>
    </row>
    <row r="18" spans="1:11" s="4" customFormat="1" ht="11.25" customHeight="1">
      <c r="A18" s="28" t="s">
        <v>59</v>
      </c>
      <c r="B18" s="68"/>
      <c r="C18" s="69"/>
      <c r="D18" s="69"/>
      <c r="E18" s="69"/>
      <c r="F18" s="64"/>
      <c r="G18" s="65"/>
      <c r="H18" s="66"/>
      <c r="I18" s="65"/>
      <c r="J18" s="65"/>
      <c r="K18" s="67"/>
    </row>
    <row r="19" spans="1:11" s="4" customFormat="1" ht="12" customHeight="1">
      <c r="A19" s="37" t="s">
        <v>60</v>
      </c>
      <c r="B19" s="32"/>
      <c r="C19" s="64"/>
      <c r="D19" s="64"/>
      <c r="E19" s="64"/>
      <c r="F19" s="64"/>
      <c r="G19" s="65"/>
      <c r="H19" s="66"/>
      <c r="I19" s="65"/>
      <c r="J19" s="65"/>
      <c r="K19" s="67"/>
    </row>
    <row r="20" spans="1:11" s="4" customFormat="1" ht="12.75" customHeight="1">
      <c r="A20" s="37" t="s">
        <v>61</v>
      </c>
      <c r="B20" s="32"/>
      <c r="C20" s="64"/>
      <c r="D20" s="64"/>
      <c r="E20" s="64"/>
      <c r="F20" s="64"/>
      <c r="G20" s="65"/>
      <c r="H20" s="66"/>
      <c r="I20" s="65"/>
      <c r="J20" s="79"/>
      <c r="K20" s="80"/>
    </row>
    <row r="21" spans="1:11" s="37" customFormat="1" ht="12.75" customHeight="1">
      <c r="A21" s="70" t="s">
        <v>38</v>
      </c>
      <c r="B21" s="71"/>
      <c r="C21" s="72"/>
      <c r="D21" s="71" t="s">
        <v>39</v>
      </c>
      <c r="E21" s="71"/>
      <c r="F21" s="71"/>
      <c r="G21" s="73"/>
      <c r="H21" s="71" t="s">
        <v>40</v>
      </c>
      <c r="I21" s="71"/>
      <c r="J21" s="78"/>
      <c r="K21" s="77"/>
    </row>
    <row r="22" spans="1:11" s="37" customFormat="1" ht="18" customHeight="1">
      <c r="A22" s="301"/>
      <c r="B22" s="302"/>
      <c r="C22" s="303"/>
      <c r="D22" s="302"/>
      <c r="E22" s="302"/>
      <c r="F22" s="302"/>
      <c r="G22" s="303"/>
      <c r="H22" s="302"/>
      <c r="I22" s="302"/>
      <c r="J22" s="304"/>
      <c r="K22" s="305"/>
    </row>
    <row r="23" spans="1:11" s="37" customFormat="1" ht="22.5" customHeight="1">
      <c r="A23" s="306"/>
      <c r="B23" s="304"/>
      <c r="C23" s="307"/>
      <c r="D23" s="304"/>
      <c r="E23" s="304"/>
      <c r="F23" s="308"/>
      <c r="G23" s="309"/>
      <c r="H23" s="308"/>
      <c r="I23" s="308"/>
      <c r="J23" s="308"/>
      <c r="K23" s="310"/>
    </row>
    <row r="24" spans="1:11" s="51" customFormat="1" ht="11.25" customHeight="1">
      <c r="A24" s="84" t="s">
        <v>62</v>
      </c>
      <c r="B24" s="74"/>
      <c r="C24" s="74"/>
      <c r="D24" s="75"/>
      <c r="E24" s="76"/>
      <c r="F24" s="90"/>
      <c r="G24" s="90"/>
      <c r="H24" s="90"/>
      <c r="I24" s="90"/>
      <c r="J24" s="90"/>
      <c r="K24" s="91"/>
    </row>
    <row r="25" spans="1:11" s="37" customFormat="1" ht="9.75" customHeight="1">
      <c r="A25" s="48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4"/>
    </row>
    <row r="26" spans="1:11" s="37" customFormat="1" ht="12" customHeight="1">
      <c r="A26" s="48" t="s">
        <v>104</v>
      </c>
      <c r="B26" s="48"/>
      <c r="C26" s="48"/>
      <c r="D26" s="48"/>
      <c r="E26" s="48"/>
      <c r="F26" s="48"/>
      <c r="G26" s="48"/>
      <c r="H26" s="48"/>
      <c r="I26" s="48"/>
      <c r="J26" s="48"/>
      <c r="K26" s="44"/>
    </row>
    <row r="27" spans="1:11" s="37" customFormat="1" ht="13.5" customHeight="1">
      <c r="A27" s="48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4"/>
    </row>
    <row r="28" spans="1:11" s="8" customFormat="1" ht="18.75" customHeight="1">
      <c r="A28" s="290" t="s">
        <v>63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2"/>
    </row>
    <row r="29" spans="1:11" s="8" customFormat="1" ht="15" customHeight="1">
      <c r="A29" s="52" t="s">
        <v>88</v>
      </c>
      <c r="B29" s="43" t="s">
        <v>41</v>
      </c>
      <c r="C29" s="44"/>
      <c r="D29" s="20"/>
      <c r="E29" s="18">
        <v>41942</v>
      </c>
      <c r="F29" s="19"/>
      <c r="G29" s="53"/>
      <c r="H29" s="42" t="s">
        <v>64</v>
      </c>
      <c r="I29" s="44"/>
      <c r="J29" s="44"/>
      <c r="K29" s="44"/>
    </row>
    <row r="30" spans="1:11" s="8" customFormat="1" ht="7.5" customHeight="1">
      <c r="A30" s="58"/>
      <c r="B30" s="27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8" customFormat="1" ht="15" customHeight="1">
      <c r="A31" s="52"/>
      <c r="B31" s="43" t="s">
        <v>42</v>
      </c>
      <c r="C31" s="44"/>
      <c r="D31" s="44"/>
      <c r="E31" s="59"/>
      <c r="F31" s="60"/>
      <c r="G31" s="88"/>
      <c r="H31" s="44" t="s">
        <v>43</v>
      </c>
      <c r="I31" s="44"/>
      <c r="J31" s="44"/>
      <c r="K31" s="44"/>
    </row>
    <row r="32" spans="1:11" s="8" customFormat="1" ht="7.5" customHeight="1">
      <c r="A32" s="21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8" customFormat="1" ht="15" customHeight="1">
      <c r="A33" s="52"/>
      <c r="B33" s="43" t="s">
        <v>44</v>
      </c>
      <c r="C33" s="44"/>
      <c r="D33" s="44"/>
      <c r="E33" s="59"/>
      <c r="F33" s="60"/>
      <c r="G33" s="60"/>
      <c r="H33" s="60"/>
      <c r="I33" s="44" t="s">
        <v>45</v>
      </c>
      <c r="J33" s="89"/>
      <c r="K33" s="44"/>
    </row>
    <row r="34" spans="1:11" s="106" customFormat="1" ht="17.25" customHeight="1">
      <c r="A34" s="92" t="s">
        <v>77</v>
      </c>
      <c r="B34" s="45"/>
      <c r="C34" s="45"/>
      <c r="D34" s="45"/>
      <c r="E34" s="45"/>
      <c r="F34" s="105"/>
      <c r="G34" s="45"/>
      <c r="H34" s="45"/>
      <c r="I34" s="45"/>
      <c r="J34" s="45"/>
      <c r="K34" s="41"/>
    </row>
    <row r="35" spans="1:11" s="8" customFormat="1" ht="12" customHeight="1">
      <c r="A35" s="43" t="s">
        <v>46</v>
      </c>
      <c r="B35" s="27"/>
      <c r="C35" s="43"/>
      <c r="D35" s="46" t="s">
        <v>47</v>
      </c>
      <c r="E35" s="44"/>
      <c r="F35" s="107"/>
      <c r="G35" s="46" t="s">
        <v>58</v>
      </c>
      <c r="H35" s="63"/>
      <c r="I35" s="109">
        <v>0.66</v>
      </c>
      <c r="J35" s="46" t="s">
        <v>57</v>
      </c>
      <c r="K35" s="82">
        <f>SUM(F35*I35)</f>
        <v>0</v>
      </c>
    </row>
    <row r="36" spans="1:11" s="8" customFormat="1" ht="15" customHeight="1">
      <c r="A36" s="43" t="s">
        <v>69</v>
      </c>
      <c r="B36" s="27"/>
      <c r="C36" s="43"/>
      <c r="D36" s="46" t="s">
        <v>47</v>
      </c>
      <c r="E36" s="44"/>
      <c r="F36" s="108"/>
      <c r="G36" s="46" t="s">
        <v>58</v>
      </c>
      <c r="H36" s="63"/>
      <c r="I36" s="109">
        <v>0.66</v>
      </c>
      <c r="J36" s="46" t="s">
        <v>57</v>
      </c>
      <c r="K36" s="82">
        <f>SUM(F36*I36)</f>
        <v>0</v>
      </c>
    </row>
    <row r="37" spans="1:11" s="8" customFormat="1" ht="15" customHeight="1">
      <c r="A37" s="43" t="s">
        <v>70</v>
      </c>
      <c r="B37" s="27"/>
      <c r="C37" s="43"/>
      <c r="D37" s="46" t="s">
        <v>47</v>
      </c>
      <c r="E37" s="44"/>
      <c r="F37" s="108"/>
      <c r="G37" s="46" t="s">
        <v>58</v>
      </c>
      <c r="H37" s="63"/>
      <c r="I37" s="109">
        <v>0.66</v>
      </c>
      <c r="J37" s="46" t="s">
        <v>57</v>
      </c>
      <c r="K37" s="82">
        <f>SUM(F37*I37)</f>
        <v>0</v>
      </c>
    </row>
    <row r="38" spans="1:11" s="8" customFormat="1" ht="15" customHeight="1">
      <c r="A38" s="43" t="s">
        <v>71</v>
      </c>
      <c r="B38" s="27"/>
      <c r="C38" s="43"/>
      <c r="D38" s="46" t="s">
        <v>47</v>
      </c>
      <c r="E38" s="44"/>
      <c r="F38" s="108"/>
      <c r="G38" s="46" t="s">
        <v>58</v>
      </c>
      <c r="H38" s="63"/>
      <c r="I38" s="109">
        <v>0.66</v>
      </c>
      <c r="J38" s="46" t="s">
        <v>57</v>
      </c>
      <c r="K38" s="82">
        <f>SUM(F38*I38)</f>
        <v>0</v>
      </c>
    </row>
    <row r="39" spans="1:11" s="8" customFormat="1" ht="17.25" customHeight="1">
      <c r="A39" s="46" t="s">
        <v>72</v>
      </c>
      <c r="B39" s="27"/>
      <c r="D39" s="46" t="s">
        <v>47</v>
      </c>
      <c r="E39" s="44"/>
      <c r="F39" s="108"/>
      <c r="G39" s="46" t="s">
        <v>58</v>
      </c>
      <c r="H39" s="63"/>
      <c r="I39" s="109">
        <v>0.66</v>
      </c>
      <c r="J39" s="46" t="s">
        <v>57</v>
      </c>
      <c r="K39" s="82">
        <f>SUM(F39*I39)</f>
        <v>0</v>
      </c>
    </row>
    <row r="40" spans="1:11" s="8" customFormat="1" ht="12.75" customHeight="1" thickBot="1">
      <c r="A40" s="47"/>
      <c r="B40" s="47"/>
      <c r="C40" s="47"/>
      <c r="D40" s="57"/>
      <c r="E40" s="47"/>
      <c r="F40" s="47"/>
      <c r="G40" s="57"/>
      <c r="H40" s="57"/>
      <c r="I40" s="47" t="s">
        <v>66</v>
      </c>
      <c r="J40" s="57"/>
      <c r="K40" s="83">
        <f>SUM(K35:K39)</f>
        <v>0</v>
      </c>
    </row>
    <row r="41" spans="1:11" s="8" customFormat="1" ht="12" customHeight="1">
      <c r="A41" s="47" t="s">
        <v>48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s="8" customFormat="1" ht="17.25" customHeight="1">
      <c r="A42" s="62"/>
      <c r="B42" s="47" t="s">
        <v>49</v>
      </c>
      <c r="C42" s="43"/>
      <c r="D42" s="62"/>
      <c r="E42" s="81" t="s">
        <v>50</v>
      </c>
      <c r="F42" s="43"/>
      <c r="G42" s="43"/>
      <c r="H42" s="43"/>
      <c r="I42" s="62"/>
      <c r="J42" s="47" t="s">
        <v>51</v>
      </c>
      <c r="K42" s="43"/>
    </row>
    <row r="43" spans="1:11" s="8" customFormat="1" ht="15" customHeight="1">
      <c r="A43" s="62"/>
      <c r="B43" s="48" t="s">
        <v>52</v>
      </c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6.5" customHeight="1">
      <c r="A44" s="61" t="s">
        <v>53</v>
      </c>
      <c r="B44" s="61"/>
      <c r="C44" s="61"/>
      <c r="D44" s="61"/>
      <c r="E44" s="6"/>
      <c r="F44" s="61"/>
      <c r="G44" s="61"/>
      <c r="H44" s="61"/>
      <c r="I44" s="61"/>
      <c r="J44" s="61"/>
      <c r="K44" s="61"/>
    </row>
    <row r="45" spans="1:11" ht="16.5" customHeight="1">
      <c r="A45" s="61"/>
      <c r="B45" s="61"/>
      <c r="C45" s="61"/>
      <c r="D45" s="61"/>
      <c r="E45" s="6"/>
      <c r="F45" s="61"/>
      <c r="G45" s="61"/>
      <c r="H45" s="61"/>
      <c r="I45" s="61"/>
      <c r="J45" s="61"/>
      <c r="K45" s="61"/>
    </row>
    <row r="46" spans="1:11" s="297" customFormat="1" ht="9.75" customHeight="1">
      <c r="A46" s="298" t="s">
        <v>108</v>
      </c>
      <c r="B46" s="298"/>
      <c r="C46" s="298"/>
      <c r="D46" s="298"/>
      <c r="E46" s="299"/>
      <c r="F46" s="298"/>
      <c r="G46" s="298"/>
      <c r="H46" s="298"/>
      <c r="I46" s="298"/>
      <c r="J46" s="298"/>
      <c r="K46" s="298"/>
    </row>
    <row r="47" spans="1:11" s="297" customFormat="1" ht="11.25" customHeight="1">
      <c r="A47" s="296" t="s">
        <v>107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</row>
    <row r="48" spans="1:11" s="297" customFormat="1" ht="12" customHeight="1">
      <c r="A48" s="296" t="s">
        <v>106</v>
      </c>
      <c r="B48" s="296"/>
      <c r="C48" s="296"/>
      <c r="D48" s="296"/>
      <c r="E48" s="341"/>
      <c r="F48" s="341"/>
      <c r="G48" s="296"/>
      <c r="H48" s="296"/>
      <c r="I48" s="296"/>
      <c r="J48" s="300" t="s">
        <v>98</v>
      </c>
      <c r="K48" s="342" t="s">
        <v>109</v>
      </c>
    </row>
    <row r="49" spans="1:12" s="4" customFormat="1" ht="16.95" customHeight="1">
      <c r="A49" s="344" t="s">
        <v>122</v>
      </c>
      <c r="B49" s="293"/>
      <c r="C49" s="293"/>
      <c r="D49" s="294"/>
      <c r="F49" s="340"/>
      <c r="G49" s="294"/>
      <c r="H49" s="295"/>
      <c r="I49" s="295"/>
      <c r="J49" s="212"/>
      <c r="K49" s="333" t="s">
        <v>126</v>
      </c>
      <c r="L49" s="287"/>
    </row>
    <row r="50" spans="1:12">
      <c r="A50" s="6"/>
      <c r="B50" s="6"/>
      <c r="C50" s="6"/>
      <c r="D50" s="6"/>
      <c r="F50" s="339" t="s">
        <v>54</v>
      </c>
      <c r="G50" s="6"/>
      <c r="H50" s="6"/>
      <c r="I50" s="6"/>
      <c r="J50" s="6"/>
      <c r="K50" s="343" t="s">
        <v>65</v>
      </c>
    </row>
  </sheetData>
  <phoneticPr fontId="0" type="noConversion"/>
  <pageMargins left="0.47" right="0" top="0.5" bottom="0.5" header="0.17" footer="0.4"/>
  <pageSetup scale="98" orientation="portrait" horizontalDpi="4294967292" verticalDpi="4294967292" r:id="rId1"/>
  <headerFooter differentOddEven="1" differentFirst="1" alignWithMargins="0">
    <oddFooter>&amp;LPublic Domain</oddFooter>
    <evenFooter>&amp;LPublic Domain</evenFooter>
    <firstFooter>&amp;LPublic Domain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FIRSTBUD-DD (1)</vt:lpstr>
      <vt:lpstr>FIRSTBUD-DD (2)</vt:lpstr>
      <vt:lpstr>FIRSTBUD-DD (3)</vt:lpstr>
      <vt:lpstr>FIRSTBUD-DD(4)</vt:lpstr>
      <vt:lpstr>FIRSTBUD-DD (5)</vt:lpstr>
      <vt:lpstr>ENTRBUD-EE</vt:lpstr>
      <vt:lpstr>CHKLST-II</vt:lpstr>
      <vt:lpstr>'FIRSTBUD-DD (1)'!base</vt:lpstr>
      <vt:lpstr>'FIRSTBUD-DD (2)'!base</vt:lpstr>
      <vt:lpstr>'FIRSTBUD-DD (1)'!col</vt:lpstr>
      <vt:lpstr>'FIRSTBUD-DD (2)'!col</vt:lpstr>
      <vt:lpstr>'FIRSTBUD-DD (1)'!effort</vt:lpstr>
      <vt:lpstr>'FIRSTBUD-DD (2)'!effort</vt:lpstr>
      <vt:lpstr>'FIRSTBUD-DD (1)'!fy</vt:lpstr>
      <vt:lpstr>'FIRSTBUD-DD (2)'!fy</vt:lpstr>
      <vt:lpstr>'FIRSTBUD-DD (1)'!mnths</vt:lpstr>
      <vt:lpstr>'FIRSTBUD-DD (2)'!mnths</vt:lpstr>
      <vt:lpstr>'CHKLST-II'!Print_Area</vt:lpstr>
      <vt:lpstr>'ENTRBUD-EE'!Print_Area</vt:lpstr>
      <vt:lpstr>'FIRSTBUD-DD (1)'!Print_Area</vt:lpstr>
      <vt:lpstr>'FIRSTBUD-DD (2)'!Print_Area</vt:lpstr>
      <vt:lpstr>'FIRSTBUD-DD (1)'!sdate</vt:lpstr>
      <vt:lpstr>'FIRSTBUD-DD (2)'!sdate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PHS39895</dc:title>
  <dc:subject>NIH PHS398 FORMS</dc:subject>
  <dc:creator>David Hom</dc:creator>
  <cp:lastModifiedBy>Wadley, Alice</cp:lastModifiedBy>
  <cp:lastPrinted>2013-08-01T17:07:37Z</cp:lastPrinted>
  <dcterms:created xsi:type="dcterms:W3CDTF">2001-12-10T15:56:23Z</dcterms:created>
  <dcterms:modified xsi:type="dcterms:W3CDTF">2020-01-22T19:40:01Z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cb1f052e-f585-4773-9920-7a3e4b26ba06</vt:lpwstr>
  </property>
  <property fmtid="{D5CDD505-2E9C-101B-9397-08002B2CF9AE}" pid="3" name="Classification">
    <vt:lpwstr>Public Domain</vt:lpwstr>
  </property>
  <property fmtid="{D5CDD505-2E9C-101B-9397-08002B2CF9AE}" pid="4" name="Retention">
    <vt:lpwstr>11 Years</vt:lpwstr>
  </property>
  <property fmtid="{D5CDD505-2E9C-101B-9397-08002B2CF9AE}" pid="5" name="DisplayClassification">
    <vt:lpwstr>Yes</vt:lpwstr>
  </property>
</Properties>
</file>